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7" sheetId="1" r:id="rId1"/>
  </sheets>
  <definedNames>
    <definedName name="_xlnm.Print_Area" localSheetId="0">'стр.1_7'!$A$1:$DD$243</definedName>
  </definedNames>
  <calcPr fullCalcOnLoad="1"/>
</workbook>
</file>

<file path=xl/sharedStrings.xml><?xml version="1.0" encoding="utf-8"?>
<sst xmlns="http://schemas.openxmlformats.org/spreadsheetml/2006/main" count="398" uniqueCount="277">
  <si>
    <t xml:space="preserve">хранение и государственный учет документов Архивного фонда Мурманской области и других архивных документов; создание оптимальных условий хранения документов и обеспечения их сохранности; составление списков источников комплектования, передающих документы Архивного фонда Мурманской области и другие архивные документы на хранение в архив, организация отбора и осуществление приема документов на постоянное хранение; пополнение архива документами, находящимися в собственности негосударственных учреждений, общественных объединений и граждан, выявление и получение из других российских архивов подлинников или копий архивных документов, относящихся к истории Мурманской области; проведение экспертизы ценности документов, хранящихся в архиве; проведение работы по созданию и совершенствованию научно-справочного аппарата архива; оказание методической и практической помощи организациям - источникам комплектования архива по вопросам архивного дела и делопроизводства; ведение в установленном порядке государственного учета документов Архивного фонда Мурманской области и других архивных документов, хранящихся в источниках комплектования архива, государственных музеях и библиотеках; изучение общественных потребностей в ретроспективной документной информации,документами,  </t>
  </si>
  <si>
    <t>информирование органов государственной власти, других заинтересованных организаций о документах архива; использование архивных документов в социально-экономических и культурно-просветительских целях на выставках, радио, телевидении, в периодической печати; исполнение запросов государственных и иных организаций, граждан РФ, зарубежных организаций и граждан по документам архива; исполнение запросов социально-правового характера; предоставление документов или их копий, информационных баз данных, архивных справочников для изучения в читальном зале; подготовка изданий документальных публикаций, сборников документов, архивных справочников; проведение научных исследований по архивоведческой и документоведческой проблематике, внедрение их результатов в практику работы архива; разработка и внедрение прогрессивных методов работы на базе отраслевых нормативов, результатов научных исследований; разработка и внедрение методических пособий по вопросам архивного дела и управления документами, автоматизированных архивных технологий.</t>
  </si>
  <si>
    <t>С.М. Салимова</t>
  </si>
  <si>
    <t>(подпись)</t>
  </si>
  <si>
    <t>Наименование показателя</t>
  </si>
  <si>
    <t>…</t>
  </si>
  <si>
    <t>СОГЛАСОВАНО</t>
  </si>
  <si>
    <t>УТВЕРЖДАЮ</t>
  </si>
  <si>
    <t>Руководитель учреждения</t>
  </si>
  <si>
    <t>(И.О. Фамилия)</t>
  </si>
  <si>
    <t>(дата)</t>
  </si>
  <si>
    <t>ОТЧЕТ</t>
  </si>
  <si>
    <t xml:space="preserve"> год</t>
  </si>
  <si>
    <t>КОДЫ</t>
  </si>
  <si>
    <t>Форма по КФД</t>
  </si>
  <si>
    <t>"</t>
  </si>
  <si>
    <t>Дата</t>
  </si>
  <si>
    <t>по ОКПО</t>
  </si>
  <si>
    <t>Идентификационный номер</t>
  </si>
  <si>
    <t>налогоплательщика (ИНН)</t>
  </si>
  <si>
    <t>Код причины постановки</t>
  </si>
  <si>
    <t>на учет учреждения (КПП)</t>
  </si>
  <si>
    <t>Единицы измерения показателей: руб.</t>
  </si>
  <si>
    <t>по ОКЕИ</t>
  </si>
  <si>
    <t>Наименование органа,</t>
  </si>
  <si>
    <t>осуществляющего функции</t>
  </si>
  <si>
    <t>и полномочия</t>
  </si>
  <si>
    <t>учредителя</t>
  </si>
  <si>
    <t>учреждения</t>
  </si>
  <si>
    <t>Причины изменения численности</t>
  </si>
  <si>
    <t>Сотрудники, всего
(целые ед.)</t>
  </si>
  <si>
    <t>из них:</t>
  </si>
  <si>
    <t>сотрудники, относящиеся к основному персоналу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</si>
  <si>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</si>
  <si>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</si>
  <si>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ИТОГО</t>
  </si>
  <si>
    <t>Среднегодовая заработная плата</t>
  </si>
  <si>
    <t>II. Результат деятельности учреждения</t>
  </si>
  <si>
    <t>На начало отчетного
периода</t>
  </si>
  <si>
    <t>Справочно:</t>
  </si>
  <si>
    <t>1. Просроченная кредиторская задолженность:</t>
  </si>
  <si>
    <t xml:space="preserve"> руб.</t>
  </si>
  <si>
    <t>2. Причины образования просроченной кредиторской задолженности:</t>
  </si>
  <si>
    <t>3. Причины образования дебиторской задолженности, нереальной к взысканию:</t>
  </si>
  <si>
    <t>Исполнение плана финансово-хозяйственной деятельности</t>
  </si>
  <si>
    <t>всего</t>
  </si>
  <si>
    <t>План (с учетом возвратов)</t>
  </si>
  <si>
    <t>в том числе</t>
  </si>
  <si>
    <t>Кассовые поступления
и выплаты</t>
  </si>
  <si>
    <t>На конец
отчетного
периода</t>
  </si>
  <si>
    <t>Поступления, всего:</t>
  </si>
  <si>
    <t>в том числе:</t>
  </si>
  <si>
    <t>Код бюджетной классифи-
кации
и операции сектора государст-
венного управления</t>
  </si>
  <si>
    <t>операции по лицевым счетам, открытым в органах Федераль-
ного казна-
чейства</t>
  </si>
  <si>
    <t>операции по счетам, открытым в кредит-
ных орга-
низациях
в иност-
ранной валюте</t>
  </si>
  <si>
    <t>Х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</si>
  <si>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</si>
  <si>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</si>
  <si>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</si>
  <si>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</si>
  <si>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</t>
  </si>
  <si>
    <t>Выплаты, всего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</si>
  <si>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</si>
  <si>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</si>
  <si>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</si>
  <si>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</si>
  <si>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</si>
  <si>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</si>
  <si>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</si>
  <si>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</si>
  <si>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</si>
  <si>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</si>
  <si>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</si>
  <si>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</si>
  <si>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</si>
  <si>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</si>
  <si>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</si>
  <si>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</si>
  <si>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</si>
  <si>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</si>
  <si>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средств на начало года</t>
  </si>
  <si>
    <t>Остаток средств на конец года</t>
  </si>
  <si>
    <t>За отчетный период</t>
  </si>
  <si>
    <t>Единицы
измерения</t>
  </si>
  <si>
    <t>1. Цены (тарифы) на платные услуги (работы), оказываемые потребителям, действующие в:</t>
  </si>
  <si>
    <t>I квартале</t>
  </si>
  <si>
    <t>II квартале</t>
  </si>
  <si>
    <t>IV квартале</t>
  </si>
  <si>
    <t>2. Общее количество потребителей, воспользовавшихся услугами (работами) учреждения, всего</t>
  </si>
  <si>
    <t>платными для потребителя</t>
  </si>
  <si>
    <t>III.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</si>
  <si>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</si>
  <si>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</si>
  <si>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Сумма</t>
  </si>
  <si>
    <t>Исполнитель:</t>
  </si>
  <si>
    <t>(телефон)</t>
  </si>
  <si>
    <t>(наименование должности, фамилия, имя, отчество)</t>
  </si>
  <si>
    <t>Оплата труда и начисления на выплаты по оплате труда, всего</t>
  </si>
  <si>
    <t>за счет средств
от оказания платных услуг и иной приносящей доход деятельности</t>
  </si>
  <si>
    <t>В %
к предыдущему отчетному году</t>
  </si>
  <si>
    <t>4.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</si>
  <si>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Прочие работы,
услуги</t>
  </si>
  <si>
    <t>III квартале</t>
  </si>
  <si>
    <t>закрепленного за ним государственного имущества за 20</t>
  </si>
  <si>
    <t xml:space="preserve">Наименование </t>
  </si>
  <si>
    <t xml:space="preserve">Адрес фактического </t>
  </si>
  <si>
    <t>местонахождения</t>
  </si>
  <si>
    <t>I. Общие сведения об учреждении</t>
  </si>
  <si>
    <t>1.1. Основные виды деятельности учреждения:</t>
  </si>
  <si>
    <t>1.5. Сведения о штатной численности работников учреждения:</t>
  </si>
  <si>
    <t>1.6. Средняя заработная плата сотрудников учреждения за отчетный период:</t>
  </si>
  <si>
    <t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</si>
  <si>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1. Общая балансовая (остаточная) стоимость                        
недвижимого имущества, находящегося у учреждения на праве оперативного управления</t>
  </si>
  <si>
    <t>2. Общая балансовая (остаточная) стоимость
недвижимого имущества, находящегося у учреждения на праве оперативного управления, и переданного в аренду</t>
  </si>
  <si>
    <t>3. Общая балансовая (остаточная) стоимость
недвижимого имущества, находящегося у учреждения на праве оперативного управления, и переданного в безвозмездное пользование</t>
  </si>
  <si>
    <t>4. Общая балансовая (остаточная) стоимость движимого  имущества, находящегося у учреждения на праве оперативного управления</t>
  </si>
  <si>
    <t>5. Общая балансовая (остаточная) стоимость движимого  имущества, находящегося у учреждения на праве оперативного управления, и переданного в аренду</t>
  </si>
  <si>
    <t>6. Общая балансовая (остаточная) стоимость движимого  имущества, находящегося у учреждения на праве оперативного управления, и переданного в безвозмездное пользование</t>
  </si>
  <si>
    <t>10. Количество объектов недвижимого имущества, находящегося у учреждения на праве оперативного управления</t>
  </si>
  <si>
    <t>1.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</si>
  <si>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</t>
  </si>
  <si>
    <t>4. Общая балансовая (остаточная) стоимость особо ценного движимого ного имущества, находящегося у учреждения на праве оперативного управления</t>
  </si>
  <si>
    <t>Главный бухгалтер</t>
  </si>
  <si>
    <t>2. Общая балансовая (остаточная) стоимость недвижимого имущества, приобретенного учреждением в отчетном году за счет средств, выделенных Комитетом по развитию информационных технологий Мурманской области учреждению на указанные цели</t>
  </si>
  <si>
    <t>383</t>
  </si>
  <si>
    <t>_________________________________________________________________________</t>
  </si>
  <si>
    <t>212</t>
  </si>
  <si>
    <t>213</t>
  </si>
  <si>
    <t>Прочие выплаты</t>
  </si>
  <si>
    <t>Субсидии на иные цели</t>
  </si>
  <si>
    <t>Сведения об исполнении государственного задания</t>
  </si>
  <si>
    <t>Доходы от возмещения расходов, понесенных в связи с эксплуатацией имущества , закрепленного на праве оперативного управления</t>
  </si>
  <si>
    <t>2. Расчеты с дебиторами</t>
  </si>
  <si>
    <t>3. Кредиторская задолженность</t>
  </si>
  <si>
    <t>Единица измерения</t>
  </si>
  <si>
    <t>Значение, утвержденное в государственном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</si>
  <si>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</si>
  <si>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</si>
  <si>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</si>
  <si>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ЧАСТЬ I</t>
  </si>
  <si>
    <t>ЧАСТЬ II</t>
  </si>
  <si>
    <t>Результат, запланированный в государственном задании на отчетный финансовый год</t>
  </si>
  <si>
    <t>Источник информации о фактически достигнутых результатах</t>
  </si>
  <si>
    <t>Сведения по платным услугам</t>
  </si>
  <si>
    <t>Наименование услуги (работы)</t>
  </si>
  <si>
    <t>Услуга/Работа</t>
  </si>
  <si>
    <t>Количество потребителей</t>
  </si>
  <si>
    <t>Количество жалоб</t>
  </si>
  <si>
    <t>Принятые меры по результатам рассмотрения жалоб</t>
  </si>
  <si>
    <t>Дополнительные сведения по оказанным услугам (работам)</t>
  </si>
  <si>
    <t>* Работы определяются неколичественными показателями. Количество потребителей определить невозможно.</t>
  </si>
  <si>
    <t>1. Нефинансовые активы в том числе:</t>
  </si>
  <si>
    <t>недвижимое имущество</t>
  </si>
  <si>
    <t>особо ценное имущество</t>
  </si>
  <si>
    <t>иное движимое имущество</t>
  </si>
  <si>
    <r>
      <t>7. Общая площадь объектов недвижимого имущества, находящегося у учреждения на праве оперативного управления, м</t>
    </r>
    <r>
      <rPr>
        <vertAlign val="superscript"/>
        <sz val="12"/>
        <rFont val="Times New Roman"/>
        <family val="1"/>
      </rPr>
      <t>2</t>
    </r>
  </si>
  <si>
    <r>
      <t>8. Общая площадь объектов недвижимого имущества, находящегося у учреждения на праве оперативного управления, и переданного в аренду, м</t>
    </r>
    <r>
      <rPr>
        <vertAlign val="superscript"/>
        <sz val="12"/>
        <rFont val="Times New Roman"/>
        <family val="1"/>
      </rPr>
      <t>2</t>
    </r>
  </si>
  <si>
    <r>
      <t>9. Общая площадь объектов недвижимого имущества, находящегося у учреждения на праве оперативного управления, и переданного в безвозмездное пользование, м</t>
    </r>
    <r>
      <rPr>
        <vertAlign val="superscript"/>
        <sz val="12"/>
        <rFont val="Times New Roman"/>
        <family val="1"/>
      </rPr>
      <t>2</t>
    </r>
  </si>
  <si>
    <r>
      <t>1.2.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Иные виды деятельности, не являющиеся основными, которые учреждение вправе осуществлять в соответствии с его учредительными документами:</t>
    </r>
  </si>
  <si>
    <r>
      <t>1.3.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(правовыми) актами с указанием потребителей указанных услуг (работ):</t>
    </r>
  </si>
  <si>
    <r>
      <t>1.4.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разрешительных документов, на основании которых учреждение осуществляет деятельность:</t>
    </r>
  </si>
  <si>
    <r>
      <t>за счет средств областного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бюджета</t>
    </r>
  </si>
  <si>
    <r>
      <t>__</t>
    </r>
    <r>
      <rPr>
        <sz val="12"/>
        <rFont val="Times New Roman"/>
        <family val="1"/>
      </rPr>
      <t>на начало отчетного периода</t>
    </r>
  </si>
  <si>
    <r>
      <t>__</t>
    </r>
    <r>
      <rPr>
        <sz val="12"/>
        <rFont val="Times New Roman"/>
        <family val="1"/>
      </rPr>
      <t>на конец отчетного периода</t>
    </r>
  </si>
  <si>
    <t xml:space="preserve">Руководитель учреждения </t>
  </si>
  <si>
    <t>Услуга (работа) 1</t>
  </si>
  <si>
    <t>Услуга (работа) 2</t>
  </si>
  <si>
    <t>Услуга (работа) 3</t>
  </si>
  <si>
    <t>94344705</t>
  </si>
  <si>
    <t>Государственное областное казённое учреждение "Государственный архив Мурманской области в г. Кировске"</t>
  </si>
  <si>
    <t>5103010433</t>
  </si>
  <si>
    <t>510301001</t>
  </si>
  <si>
    <t>Оказание информационных услуг на основе архивных документов</t>
  </si>
  <si>
    <t>Обеспечение доступа к архивным документам и справочно-поисковым средствам к ним</t>
  </si>
  <si>
    <t>1. Количество информационных мероприятий, проведенных архивом</t>
  </si>
  <si>
    <t>Статистическая форма № 1</t>
  </si>
  <si>
    <t>2. Количество посещений сайтов архива</t>
  </si>
  <si>
    <t>мероприятие</t>
  </si>
  <si>
    <t>посещение</t>
  </si>
  <si>
    <t>3. Количество исполненных тематических запросов</t>
  </si>
  <si>
    <t>запрос</t>
  </si>
  <si>
    <t>4. Количество исполненных социально-правовых запросов</t>
  </si>
  <si>
    <t>1. Число пользователей читальным залом</t>
  </si>
  <si>
    <t>2. Количество посещений читального зала</t>
  </si>
  <si>
    <t>3. Количество документов, выданных пользователям архивной информации</t>
  </si>
  <si>
    <t>4. Объем документов, скопированных по заказам пользователей, в том числе в электронном виде</t>
  </si>
  <si>
    <t>пользователь</t>
  </si>
  <si>
    <t>ед.хр.</t>
  </si>
  <si>
    <t>лист/кадр</t>
  </si>
  <si>
    <t>Основные показатели архивного дела</t>
  </si>
  <si>
    <t>Информационное обслуживание по архивному делу и документационному обеспечению управления</t>
  </si>
  <si>
    <t>1. Количество новых организаций, включаемых в состав списков источников комплектования архива</t>
  </si>
  <si>
    <t>2. Количество проведенных консультаций</t>
  </si>
  <si>
    <t>3. Количество подготовленных нормативных документов, регламентирующих деятельность архивных и делопроизводственных служб организаций</t>
  </si>
  <si>
    <t>4. Количество семинаров по вопросам ДОУ и организации работы архивов, проведенных в организациях, осуществляющих временное хранение документов</t>
  </si>
  <si>
    <t>организация</t>
  </si>
  <si>
    <t>консультация</t>
  </si>
  <si>
    <t>документ</t>
  </si>
  <si>
    <t>семинар</t>
  </si>
  <si>
    <t>Статистическая форма № 6</t>
  </si>
  <si>
    <t>Свидетельство о внесении записи в Единый государственный реестр юридических лиц, зарегистрированное 22.10.2012, основной регистрационный номер - 1075103000257; Устав государственного областного казенного учреждения "Государственный архив Мурманской области в г. Кировске", утвержденный приказом председателя Комитета по развитию информационнных технологий Мурманской области от 14.11.2011 № 40-ОД и согласованный Министерством имущественных отношений Мурманской области от 08.11.2011 № 19-05/6929-НГ.</t>
  </si>
  <si>
    <t>Услуга  1</t>
  </si>
  <si>
    <t>Услуга  2</t>
  </si>
  <si>
    <t>Услуга  3</t>
  </si>
  <si>
    <t>Работа по обеспечению сохранности и учету архивных документов</t>
  </si>
  <si>
    <t>1. Переплет (подшивка) архивных документов</t>
  </si>
  <si>
    <t>2. Картонирование документов</t>
  </si>
  <si>
    <t>3. Создание электронного фонда пользования</t>
  </si>
  <si>
    <t>Основные показатели развития архивного дела</t>
  </si>
  <si>
    <t>4. Количество архивных фондов, включенных в автоматизированную систему государственного учета документов</t>
  </si>
  <si>
    <t>фонд</t>
  </si>
  <si>
    <t>Работа по комплектованию архивными документами</t>
  </si>
  <si>
    <t>1. Подготовка документов к передаче на хранение в архив</t>
  </si>
  <si>
    <t>2. Прием документов</t>
  </si>
  <si>
    <t>Работа по научному описанию архивных документов и созданию справочно-поисковых средств к ним</t>
  </si>
  <si>
    <t>1. Ведение тематических баз данных</t>
  </si>
  <si>
    <t>запись БД</t>
  </si>
  <si>
    <t>ул. Мира, д. 10, г. Кировск, Мурманская область</t>
  </si>
  <si>
    <t>находящегося в ведении Комитета по развитию информационных технологий  и связи Мурманской области, и об использовании</t>
  </si>
  <si>
    <t>В связи с увеличением количества пользователей и посещений в читальном зале</t>
  </si>
  <si>
    <t>Увеличение связано с большим количеством посещений читального зала, увеличением числа тематических и социально-правовых запросов</t>
  </si>
  <si>
    <t>При проведении проверки наличия выявлены документы, требующие подшивки</t>
  </si>
  <si>
    <t>Имеющиеся в наличии короба позволили уложить в них больше дел</t>
  </si>
  <si>
    <t>Увеличение связано с большой информативностью документов, взятых на электронную каталогизацию</t>
  </si>
  <si>
    <t xml:space="preserve">Фактические результаты, достигнутые 
в 2013 году
</t>
  </si>
  <si>
    <t>Комитет по развитию информационных технологий и связи Мурманской области</t>
  </si>
  <si>
    <t>-</t>
  </si>
  <si>
    <t>01</t>
  </si>
  <si>
    <t>января</t>
  </si>
  <si>
    <t>8(81531)56188</t>
  </si>
  <si>
    <t>1. Динамика ежегодного прироста числа пользователей архивной информации, в т.ч. на уровне интерактивного информационного обслуживания</t>
  </si>
  <si>
    <t>2. Динамика ежегодного прироста запросов от всех категорий пользователей, исполненных архивом</t>
  </si>
  <si>
    <t>3. Доля запросов, исполненных архивом в установленные сроки, от общего числа исполненных запросов</t>
  </si>
  <si>
    <t>4. Доля удовлетворенных запросов пользователей о общего количаства запросов</t>
  </si>
  <si>
    <t>Ед. изм.</t>
  </si>
  <si>
    <t>Значение, утверденное в ГЗ на отчетный период</t>
  </si>
  <si>
    <t>Характеристики причин отклонения от запланированных значений</t>
  </si>
  <si>
    <t>%</t>
  </si>
  <si>
    <t>1. Динамика ежегодного прироста числа пользователей читальным залом архива, в т.ч. На уровне интерактивного информационного обслуживания</t>
  </si>
  <si>
    <t>2. Динамика общего количества выданных пользователям единиц хранения документов</t>
  </si>
  <si>
    <t>3. Динамика общего количества изготовленных копий документов</t>
  </si>
  <si>
    <t>В связи с увеличением количества пользователей в читальном зале и тематических и социально-правовых запросов</t>
  </si>
  <si>
    <r>
      <t>Услуга 1: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Оказание информационных услуг на основе архивных документов</t>
    </r>
  </si>
  <si>
    <t>Услуга  3:Информационное обслуживание по архивному делу и документационному обеспечению управления</t>
  </si>
  <si>
    <t>1. Доля организаций - источников комплектования архива, имеющих соответствую щие законодательству нормативные документы по архивному делу и ДОУ</t>
  </si>
  <si>
    <t>2. Динамика ежегодного прироста числа организаций - источников комплектования архива</t>
  </si>
  <si>
    <t>о результатах деятельности  Государственного областного казённого учреждения,</t>
  </si>
  <si>
    <t>Услуга 2:  Обеспечение доступа к архивным документам (копиям) и справочно-поисковым средствам к ним</t>
  </si>
  <si>
    <t>Увеличение пользователей читального зала на уровне интерактивного информационного обслуживания (АИС ДАФ МО)</t>
  </si>
  <si>
    <t>Отдельные пользователи работали в читальном зале на протяжении всего отчетного года</t>
  </si>
  <si>
    <t>В связи с увеличением количества ликвидированных несписочных организаций</t>
  </si>
  <si>
    <t>В связи с реорганизациями организаций-источников комплектования и необходимости обновления в связи с этим нормативной базы</t>
  </si>
  <si>
    <t>В связи с проведением семинаров по заявкам организаций</t>
  </si>
  <si>
    <t>15</t>
  </si>
  <si>
    <t>Д.Б.Казак</t>
  </si>
  <si>
    <t>Главный бухгалтер - Казак Дарья Борисовна</t>
  </si>
  <si>
    <t>1379641,58(1287046,31)</t>
  </si>
  <si>
    <t>2645707,67(92722,09)</t>
  </si>
  <si>
    <t>Работа по научному описанию архивных документов и справочно-поисковых средств к ним</t>
  </si>
  <si>
    <t>В связи с отсутствием жалоб меры не предпринимались</t>
  </si>
  <si>
    <t>В сявзи с отсутствием жалоб не было необходимости в принятии каких-либо мер</t>
  </si>
  <si>
    <t>проведение информационных мероприятий по заявкам учебных заведений</t>
  </si>
  <si>
    <t>поддержка сайта в актуальном состоянии, размещение информации, вызывающей интерес пользователей</t>
  </si>
  <si>
    <t>в связи с формированием Федеральной информационной адресной системы поступило большое количество запросов о наименовании улиц и просвоении почтовых адресов со стороны органов местного самоуправления</t>
  </si>
  <si>
    <t>увеличение произошло в связи с поступлением запросов, связанных с исполнением ст.17 ФЗ от 13.12.2010 № 357-ФЗ (компенсация договоров Госстраха РСФСР)</t>
  </si>
  <si>
    <t xml:space="preserve">Увеличение за счет виртуальных обращений пользователей в читальный зал. </t>
  </si>
  <si>
    <t>3421 заголовок дел</t>
  </si>
  <si>
    <t>Собственными силами проводилось включение в АИС ДАФ МО описей дел, принятых на госхранение в 2013-2014 гг.</t>
  </si>
  <si>
    <t>Связано с подготовкой документов к передаче на госхранение  ликвидированных организаций, не являющихся источниками комплектования</t>
  </si>
  <si>
    <t xml:space="preserve">Связано с приемом дел от  реорганизованных и ликвидированных несписочных организаций </t>
  </si>
  <si>
    <t>В связи с увеличением количества пользователей  и посещений в читальном зале</t>
  </si>
  <si>
    <t>01.01.2016</t>
  </si>
  <si>
    <t>1379641,58(1270450,43)</t>
  </si>
  <si>
    <t>2645707,67(17825,40)</t>
  </si>
  <si>
    <t>16</t>
  </si>
  <si>
    <t>И.о. Председателя Комитета по развитию информационных технологий и связи Мурманской области</t>
  </si>
  <si>
    <t>А.А Карельский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</si>
</sst>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3"/>
    </xf>
    <xf numFmtId="0" fontId="1" fillId="0" borderId="16" xfId="0" applyFont="1" applyBorder="1" applyAlignment="1">
      <alignment horizontal="left" vertical="center" wrapText="1" indent="3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" fontId="3" fillId="32" borderId="10" xfId="0" applyNumberFormat="1" applyFont="1" applyFill="1" applyBorder="1" applyAlignment="1">
      <alignment horizontal="center" wrapText="1"/>
    </xf>
    <xf numFmtId="4" fontId="3" fillId="32" borderId="15" xfId="0" applyNumberFormat="1" applyFont="1" applyFill="1" applyBorder="1" applyAlignment="1">
      <alignment horizontal="center" wrapText="1"/>
    </xf>
    <xf numFmtId="4" fontId="3" fillId="32" borderId="16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 indent="3"/>
    </xf>
    <xf numFmtId="0" fontId="1" fillId="0" borderId="18" xfId="0" applyFont="1" applyBorder="1" applyAlignment="1">
      <alignment horizontal="left" vertical="center" wrapText="1" indent="3"/>
    </xf>
    <xf numFmtId="0" fontId="3" fillId="0" borderId="15" xfId="0" applyFont="1" applyBorder="1" applyAlignment="1">
      <alignment horizontal="left" wrapText="1" indent="2"/>
    </xf>
    <xf numFmtId="0" fontId="3" fillId="0" borderId="16" xfId="0" applyFont="1" applyBorder="1" applyAlignment="1">
      <alignment horizontal="left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17" xfId="0" applyFont="1" applyBorder="1" applyAlignment="1">
      <alignment horizontal="left" wrapText="1" indent="2"/>
    </xf>
    <xf numFmtId="0" fontId="3" fillId="0" borderId="18" xfId="0" applyFont="1" applyBorder="1" applyAlignment="1">
      <alignment horizontal="left" wrapText="1" indent="2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indent="3"/>
    </xf>
    <xf numFmtId="0" fontId="1" fillId="0" borderId="14" xfId="0" applyFont="1" applyBorder="1" applyAlignment="1">
      <alignment horizontal="left" vertical="center" indent="3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43"/>
  <sheetViews>
    <sheetView tabSelected="1" view="pageBreakPreview" zoomScaleSheetLayoutView="100" workbookViewId="0" topLeftCell="A43">
      <selection activeCell="A47" sqref="A2:DD47"/>
    </sheetView>
  </sheetViews>
  <sheetFormatPr defaultColWidth="0.875" defaultRowHeight="12.75" customHeight="1"/>
  <cols>
    <col min="1" max="1" width="2.125" style="1" customWidth="1"/>
    <col min="2" max="12" width="0.875" style="1" customWidth="1"/>
    <col min="13" max="13" width="4.00390625" style="1" customWidth="1"/>
    <col min="14" max="14" width="0.875" style="1" customWidth="1"/>
    <col min="15" max="15" width="2.00390625" style="1" customWidth="1"/>
    <col min="16" max="23" width="0.875" style="1" customWidth="1"/>
    <col min="24" max="24" width="16.25390625" style="1" customWidth="1"/>
    <col min="25" max="30" width="0.875" style="1" customWidth="1"/>
    <col min="31" max="31" width="0.74609375" style="1" customWidth="1"/>
    <col min="32" max="32" width="0.6171875" style="1" customWidth="1"/>
    <col min="33" max="33" width="8.625" style="1" customWidth="1"/>
    <col min="34" max="37" width="0.875" style="1" customWidth="1"/>
    <col min="38" max="38" width="2.625" style="1" customWidth="1"/>
    <col min="39" max="39" width="2.25390625" style="1" customWidth="1"/>
    <col min="40" max="40" width="2.125" style="1" customWidth="1"/>
    <col min="41" max="41" width="1.37890625" style="1" customWidth="1"/>
    <col min="42" max="47" width="0.875" style="1" customWidth="1"/>
    <col min="48" max="48" width="3.875" style="1" customWidth="1"/>
    <col min="49" max="49" width="2.75390625" style="1" customWidth="1"/>
    <col min="50" max="59" width="0.875" style="1" customWidth="1"/>
    <col min="60" max="60" width="1.875" style="1" customWidth="1"/>
    <col min="61" max="61" width="4.25390625" style="1" customWidth="1"/>
    <col min="62" max="71" width="0.875" style="1" customWidth="1"/>
    <col min="72" max="72" width="2.00390625" style="1" customWidth="1"/>
    <col min="73" max="73" width="3.625" style="1" customWidth="1"/>
    <col min="74" max="82" width="0.875" style="1" customWidth="1"/>
    <col min="83" max="83" width="6.125" style="1" customWidth="1"/>
    <col min="84" max="84" width="1.37890625" style="1" customWidth="1"/>
    <col min="85" max="86" width="0.875" style="1" customWidth="1"/>
    <col min="87" max="87" width="1.25" style="1" customWidth="1"/>
    <col min="88" max="93" width="0.875" style="1" customWidth="1"/>
    <col min="94" max="95" width="0.875" style="1" hidden="1" customWidth="1"/>
    <col min="96" max="96" width="5.75390625" style="1" customWidth="1"/>
    <col min="97" max="97" width="0.875" style="1" customWidth="1"/>
    <col min="98" max="99" width="2.00390625" style="1" customWidth="1"/>
    <col min="100" max="105" width="0.875" style="1" customWidth="1"/>
    <col min="106" max="106" width="2.00390625" style="1" customWidth="1"/>
    <col min="107" max="107" width="1.625" style="1" customWidth="1"/>
    <col min="108" max="108" width="3.625" style="1" customWidth="1"/>
    <col min="109" max="128" width="0.875" style="1" customWidth="1"/>
    <col min="129" max="129" width="11.75390625" style="1" customWidth="1"/>
    <col min="130" max="132" width="0.875" style="1" customWidth="1"/>
    <col min="133" max="16384" width="0.875" style="1" customWidth="1"/>
  </cols>
  <sheetData>
    <row r="1" ht="21" customHeight="1"/>
    <row r="2" spans="1:108" ht="15.75">
      <c r="A2" s="208" t="s">
        <v>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208" t="s">
        <v>7</v>
      </c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</row>
    <row r="3" spans="1:108" ht="45.75" customHeight="1">
      <c r="A3" s="209" t="s">
        <v>275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18"/>
      <c r="AQ3" s="18"/>
      <c r="AR3" s="18"/>
      <c r="AS3" s="18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8"/>
      <c r="BJ3" s="18"/>
      <c r="BK3" s="18"/>
      <c r="BL3" s="18"/>
      <c r="BM3" s="18"/>
      <c r="BN3" s="18"/>
      <c r="BO3" s="18"/>
      <c r="BP3" s="209" t="s">
        <v>164</v>
      </c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</row>
    <row r="4" spans="1:108" ht="23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18"/>
      <c r="AQ4" s="18"/>
      <c r="AR4" s="18"/>
      <c r="AS4" s="18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18"/>
      <c r="BJ4" s="18"/>
      <c r="BK4" s="18"/>
      <c r="BL4" s="18"/>
      <c r="BM4" s="18"/>
      <c r="BN4" s="18"/>
      <c r="BO4" s="18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</row>
    <row r="5" spans="1:108" ht="18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8"/>
      <c r="Q5" s="111" t="s">
        <v>276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8"/>
      <c r="CF5" s="111" t="s">
        <v>2</v>
      </c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</row>
    <row r="6" spans="1:108" ht="29.25" customHeight="1">
      <c r="A6" s="133" t="s">
        <v>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8"/>
      <c r="Q6" s="133" t="s">
        <v>9</v>
      </c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33" t="s">
        <v>3</v>
      </c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8"/>
      <c r="CF6" s="133" t="s">
        <v>9</v>
      </c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</row>
    <row r="7" spans="1:108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ht="15.75">
      <c r="A8" s="112" t="s">
        <v>10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8"/>
      <c r="Z8" s="18"/>
      <c r="AA8" s="18"/>
      <c r="AB8" s="18"/>
      <c r="AC8" s="18"/>
      <c r="AD8" s="18"/>
      <c r="AE8" s="24"/>
      <c r="AF8" s="24"/>
      <c r="AG8" s="24"/>
      <c r="AH8" s="24"/>
      <c r="AI8" s="25"/>
      <c r="AJ8" s="25"/>
      <c r="AK8" s="25"/>
      <c r="AL8" s="25"/>
      <c r="AM8" s="22"/>
      <c r="AN8" s="22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12" t="s">
        <v>10</v>
      </c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8"/>
      <c r="CO8" s="18"/>
      <c r="CP8" s="18"/>
      <c r="CQ8" s="18"/>
      <c r="CR8" s="18"/>
      <c r="CS8" s="18"/>
      <c r="CT8" s="24"/>
      <c r="CU8" s="24"/>
      <c r="CV8" s="24"/>
      <c r="CW8" s="24"/>
      <c r="CX8" s="25"/>
      <c r="CY8" s="25"/>
      <c r="CZ8" s="25"/>
      <c r="DA8" s="25"/>
      <c r="DB8" s="22"/>
      <c r="DC8" s="22"/>
      <c r="DD8" s="22"/>
    </row>
    <row r="9" ht="30" customHeight="1"/>
    <row r="10" spans="1:108" ht="25.5" customHeight="1">
      <c r="A10" s="137" t="s">
        <v>11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48" customHeight="1">
      <c r="A11" s="138" t="s">
        <v>246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</row>
    <row r="12" spans="1:108" ht="56.25" customHeight="1">
      <c r="A12" s="138" t="s">
        <v>218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</row>
    <row r="13" spans="1:108" ht="36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1" t="s">
        <v>103</v>
      </c>
      <c r="CB13" s="207" t="s">
        <v>253</v>
      </c>
      <c r="CC13" s="207"/>
      <c r="CD13" s="207"/>
      <c r="CE13" s="207"/>
      <c r="CF13" s="207"/>
      <c r="CG13" s="20" t="s">
        <v>12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</row>
    <row r="14" spans="1:108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93:108" ht="15">
      <c r="CO15" s="136" t="s">
        <v>13</v>
      </c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82:108" ht="30.75" customHeight="1">
      <c r="CD16" s="219" t="s">
        <v>14</v>
      </c>
      <c r="CE16" s="219"/>
      <c r="CF16" s="219"/>
      <c r="CG16" s="219"/>
      <c r="CH16" s="219"/>
      <c r="CI16" s="219"/>
      <c r="CJ16" s="219"/>
      <c r="CK16" s="219"/>
      <c r="CL16" s="219"/>
      <c r="CM16" s="219"/>
      <c r="CO16" s="100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93:108" ht="15" customHeight="1">
      <c r="CO17" s="81" t="s">
        <v>271</v>
      </c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33:108" ht="15">
      <c r="AG18" s="134" t="s">
        <v>15</v>
      </c>
      <c r="AH18" s="134"/>
      <c r="AI18" s="224" t="s">
        <v>227</v>
      </c>
      <c r="AJ18" s="224"/>
      <c r="AK18" s="224"/>
      <c r="AL18" s="224"/>
      <c r="AM18" s="223" t="s">
        <v>15</v>
      </c>
      <c r="AN18" s="223"/>
      <c r="AO18" s="224" t="s">
        <v>228</v>
      </c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134">
        <v>20</v>
      </c>
      <c r="BJ18" s="134"/>
      <c r="BK18" s="134"/>
      <c r="BL18" s="134"/>
      <c r="BM18" s="135" t="s">
        <v>274</v>
      </c>
      <c r="BN18" s="135"/>
      <c r="BO18" s="135"/>
      <c r="BP18" s="135"/>
      <c r="BQ18" s="1" t="s">
        <v>12</v>
      </c>
      <c r="CM18" s="3" t="s">
        <v>16</v>
      </c>
      <c r="CO18" s="220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2"/>
    </row>
    <row r="19" spans="93:108" ht="15" customHeight="1">
      <c r="CO19" s="70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ht="22.5" customHeight="1">
      <c r="A20" s="20" t="s">
        <v>104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59" t="s">
        <v>169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176" t="s">
        <v>168</v>
      </c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8"/>
    </row>
    <row r="21" spans="1:108" ht="29.25" customHeight="1">
      <c r="A21" s="20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1" t="s">
        <v>17</v>
      </c>
      <c r="CN21" s="20"/>
      <c r="CO21" s="179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1"/>
    </row>
    <row r="22" spans="1:108" ht="43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8"/>
      <c r="CO22" s="182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4"/>
    </row>
    <row r="23" spans="1:108" ht="34.5" customHeight="1">
      <c r="A23" s="20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77" t="s">
        <v>170</v>
      </c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176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8"/>
    </row>
    <row r="24" spans="1:108" ht="36.75" customHeight="1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8"/>
      <c r="CO24" s="182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37.5" customHeight="1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177" t="s">
        <v>171</v>
      </c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176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8"/>
    </row>
    <row r="26" spans="1:108" ht="31.5" customHeight="1">
      <c r="A26" s="27" t="s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8"/>
      <c r="CO26" s="182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4"/>
    </row>
    <row r="27" spans="1:108" ht="33" customHeight="1">
      <c r="A27" s="29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1" t="s">
        <v>23</v>
      </c>
      <c r="CN27" s="32"/>
      <c r="CO27" s="204" t="s">
        <v>124</v>
      </c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6"/>
    </row>
    <row r="28" spans="1:108" ht="26.25" customHeight="1">
      <c r="A28" s="20" t="s">
        <v>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</row>
    <row r="29" spans="1:108" ht="31.5" customHeight="1">
      <c r="A29" s="20" t="s">
        <v>25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spans="1:108" ht="37.5" customHeight="1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</row>
    <row r="31" spans="1:108" ht="27.75" customHeight="1">
      <c r="A31" s="20" t="s">
        <v>27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3" t="s">
        <v>225</v>
      </c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</row>
    <row r="32" spans="1:108" ht="1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</row>
    <row r="33" spans="1:108" ht="21.75" customHeight="1">
      <c r="A33" s="20" t="s">
        <v>105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</row>
    <row r="34" spans="1:108" ht="29.25" customHeight="1">
      <c r="A34" s="20" t="s">
        <v>106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  <row r="35" spans="1:108" ht="31.5" customHeight="1">
      <c r="A35" s="20" t="s">
        <v>28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3" t="s">
        <v>217</v>
      </c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</row>
    <row r="36" spans="1:108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</row>
    <row r="37" spans="1:108" ht="18.75">
      <c r="A37" s="191" t="s">
        <v>107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</row>
    <row r="38" ht="15" customHeight="1"/>
    <row r="39" spans="1:108" ht="37.5" customHeight="1">
      <c r="A39" s="33" t="s">
        <v>108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ht="110.25" customHeight="1">
      <c r="A40" s="185" t="s">
        <v>0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</row>
    <row r="41" spans="1:108" ht="95.25" customHeight="1">
      <c r="A41" s="185" t="s">
        <v>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</row>
    <row r="42" spans="1:108" ht="37.5" customHeight="1">
      <c r="A42" s="189" t="s">
        <v>158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</row>
    <row r="43" spans="1:108" ht="37.5" customHeight="1">
      <c r="A43" s="190" t="s">
        <v>226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</row>
    <row r="44" spans="1:108" ht="37.5" customHeight="1">
      <c r="A44" s="189" t="s">
        <v>159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</row>
    <row r="45" spans="1:108" ht="37.5" customHeight="1">
      <c r="A45" s="190" t="s">
        <v>226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</row>
    <row r="46" spans="1:108" ht="37.5" customHeight="1">
      <c r="A46" s="189" t="s">
        <v>160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</row>
    <row r="47" spans="1:108" ht="51" customHeight="1">
      <c r="A47" s="185" t="s">
        <v>200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</row>
    <row r="48" spans="1:108" ht="37.5" customHeight="1">
      <c r="A48" s="33" t="s">
        <v>109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</row>
    <row r="49" spans="1:108" ht="37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</row>
    <row r="50" spans="1:108" ht="45" customHeight="1">
      <c r="A50" s="52" t="s">
        <v>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4"/>
      <c r="AI50" s="55" t="s">
        <v>38</v>
      </c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7"/>
      <c r="BD50" s="55" t="s">
        <v>49</v>
      </c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7"/>
      <c r="BY50" s="55" t="s">
        <v>29</v>
      </c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7"/>
    </row>
    <row r="51" spans="1:108" ht="33" customHeight="1">
      <c r="A51" s="4"/>
      <c r="B51" s="96" t="s">
        <v>30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156">
        <v>22</v>
      </c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8"/>
      <c r="BD51" s="156">
        <v>22</v>
      </c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8"/>
      <c r="BY51" s="186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8"/>
    </row>
    <row r="52" spans="1:108" ht="15" customHeight="1">
      <c r="A52" s="6"/>
      <c r="B52" s="168" t="s">
        <v>31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9"/>
      <c r="AI52" s="150">
        <v>15</v>
      </c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2"/>
      <c r="BD52" s="150">
        <v>15</v>
      </c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2"/>
      <c r="BY52" s="186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8"/>
    </row>
    <row r="53" spans="1:108" ht="31.5" customHeight="1">
      <c r="A53" s="5"/>
      <c r="B53" s="142" t="s">
        <v>32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3"/>
      <c r="AI53" s="153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5"/>
      <c r="BD53" s="153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5"/>
      <c r="BY53" s="186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8"/>
    </row>
    <row r="54" spans="1:108" ht="56.25" customHeight="1">
      <c r="A54" s="4"/>
      <c r="B54" s="96" t="s">
        <v>33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7"/>
      <c r="AI54" s="156">
        <v>4</v>
      </c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8"/>
      <c r="BD54" s="156">
        <v>4</v>
      </c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8"/>
      <c r="BY54" s="186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8"/>
    </row>
    <row r="55" spans="1:108" ht="46.5" customHeight="1">
      <c r="A55" s="4"/>
      <c r="B55" s="96" t="s">
        <v>34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7"/>
      <c r="AI55" s="156">
        <v>3</v>
      </c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8"/>
      <c r="BD55" s="156">
        <v>3</v>
      </c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8"/>
      <c r="BY55" s="186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8"/>
    </row>
    <row r="56" ht="15" customHeight="1"/>
    <row r="57" spans="1:109" ht="15" customHeight="1">
      <c r="A57" s="34" t="s">
        <v>110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</row>
    <row r="58" ht="12" customHeight="1"/>
    <row r="59" spans="1:108" ht="23.25" customHeight="1">
      <c r="A59" s="196" t="s">
        <v>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8"/>
      <c r="AI59" s="173" t="s">
        <v>36</v>
      </c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5"/>
    </row>
    <row r="60" spans="1:108" ht="75" customHeight="1">
      <c r="A60" s="199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1"/>
      <c r="AI60" s="171" t="s">
        <v>161</v>
      </c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2"/>
      <c r="BH60" s="170" t="s">
        <v>98</v>
      </c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2"/>
      <c r="CG60" s="170" t="s">
        <v>35</v>
      </c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</row>
    <row r="61" spans="1:109" ht="30.75" customHeight="1">
      <c r="A61" s="35"/>
      <c r="B61" s="96" t="s">
        <v>30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7"/>
      <c r="AI61" s="139">
        <v>32870.31</v>
      </c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1"/>
      <c r="BH61" s="156" t="s">
        <v>226</v>
      </c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8"/>
      <c r="CG61" s="139">
        <v>32870.31</v>
      </c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1"/>
    </row>
    <row r="62" spans="1:109" ht="15" customHeight="1">
      <c r="A62" s="36"/>
      <c r="B62" s="192" t="s">
        <v>31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3"/>
      <c r="AI62" s="144">
        <v>32399.21</v>
      </c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6"/>
      <c r="BH62" s="150" t="s">
        <v>226</v>
      </c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2"/>
      <c r="CG62" s="144">
        <v>32399.21</v>
      </c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6"/>
    </row>
    <row r="63" spans="1:109" ht="35.25" customHeight="1">
      <c r="A63" s="37"/>
      <c r="B63" s="142" t="s">
        <v>32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3"/>
      <c r="AI63" s="147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9"/>
      <c r="BH63" s="153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5"/>
      <c r="CG63" s="147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9"/>
    </row>
    <row r="64" spans="1:109" ht="57" customHeight="1">
      <c r="A64" s="35"/>
      <c r="B64" s="96" t="s">
        <v>33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7"/>
      <c r="AI64" s="139">
        <v>49291.05</v>
      </c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1"/>
      <c r="BH64" s="156" t="s">
        <v>226</v>
      </c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8"/>
      <c r="CG64" s="139">
        <v>49291.05</v>
      </c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1"/>
    </row>
    <row r="65" spans="1:109" ht="47.25" customHeight="1">
      <c r="A65" s="35"/>
      <c r="B65" s="96" t="s">
        <v>34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7"/>
      <c r="AI65" s="139">
        <v>13331.45</v>
      </c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1"/>
      <c r="BH65" s="156" t="s">
        <v>226</v>
      </c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8"/>
      <c r="CG65" s="139">
        <v>13331.45</v>
      </c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1"/>
    </row>
    <row r="66" ht="15" customHeight="1"/>
    <row r="67" spans="1:108" ht="31.5" customHeight="1">
      <c r="A67" s="202" t="s">
        <v>37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</row>
    <row r="68" ht="15" customHeight="1"/>
    <row r="69" spans="1:108" ht="45" customHeight="1">
      <c r="A69" s="52" t="s">
        <v>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4"/>
      <c r="AT69" s="55" t="s">
        <v>38</v>
      </c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4"/>
      <c r="BO69" s="55" t="s">
        <v>49</v>
      </c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4"/>
      <c r="CJ69" s="55" t="s">
        <v>99</v>
      </c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7"/>
    </row>
    <row r="70" spans="1:108" ht="48" customHeight="1">
      <c r="A70" s="7"/>
      <c r="B70" s="105" t="s">
        <v>151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6"/>
      <c r="AT70" s="84">
        <v>4025349.25</v>
      </c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6"/>
      <c r="BO70" s="84">
        <v>4025349.25</v>
      </c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6"/>
      <c r="CJ70" s="93">
        <f>BO70/AT70*100</f>
        <v>100</v>
      </c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</row>
    <row r="71" spans="1:108" ht="52.5" customHeight="1">
      <c r="A71" s="7"/>
      <c r="B71" s="105" t="s">
        <v>152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6"/>
      <c r="AT71" s="84">
        <v>1379641.58</v>
      </c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6"/>
      <c r="BO71" s="84">
        <v>1379641.58</v>
      </c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6"/>
      <c r="CJ71" s="93">
        <f>BO71/AT71*100</f>
        <v>100</v>
      </c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5"/>
    </row>
    <row r="72" spans="1:108" ht="42.75" customHeight="1">
      <c r="A72" s="7"/>
      <c r="B72" s="105" t="s">
        <v>153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6"/>
      <c r="AT72" s="84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6"/>
      <c r="BO72" s="84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6"/>
      <c r="CJ72" s="84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6"/>
    </row>
    <row r="73" spans="1:108" ht="49.5" customHeight="1">
      <c r="A73" s="7"/>
      <c r="B73" s="105" t="s">
        <v>154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6"/>
      <c r="AT73" s="84">
        <v>2645707.67</v>
      </c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6"/>
      <c r="BO73" s="84">
        <v>2645707.67</v>
      </c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6"/>
      <c r="CJ73" s="93">
        <f>BO73/AT73*100</f>
        <v>100</v>
      </c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5"/>
    </row>
    <row r="74" spans="1:108" ht="46.5" customHeight="1">
      <c r="A74" s="7"/>
      <c r="B74" s="194" t="s">
        <v>132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5"/>
      <c r="AT74" s="84">
        <v>68999.67</v>
      </c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6"/>
      <c r="BO74" s="84">
        <v>1740.14</v>
      </c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6"/>
      <c r="CJ74" s="93">
        <f>BO74/AT74*100</f>
        <v>2.5219540905050706</v>
      </c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5"/>
    </row>
    <row r="75" spans="1:108" ht="49.5" customHeight="1">
      <c r="A75" s="7"/>
      <c r="B75" s="194" t="s">
        <v>133</v>
      </c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5"/>
      <c r="AT75" s="84">
        <v>-0.73</v>
      </c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6"/>
      <c r="BO75" s="84">
        <v>0.92</v>
      </c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6"/>
      <c r="CJ75" s="93">
        <f>BO75/AT75*100</f>
        <v>-126.02739726027399</v>
      </c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5"/>
    </row>
    <row r="76" ht="15" customHeight="1"/>
    <row r="77" spans="1:108" ht="15.75">
      <c r="A77" s="38" t="s">
        <v>39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</row>
    <row r="78" spans="1:108" ht="29.25" customHeight="1">
      <c r="A78" s="33" t="s">
        <v>40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</row>
    <row r="79" spans="1:108" ht="31.5" customHeight="1">
      <c r="A79" s="39" t="s">
        <v>162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11">
        <v>0</v>
      </c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8" t="s">
        <v>41</v>
      </c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</row>
    <row r="80" spans="1:108" ht="30.75" customHeight="1">
      <c r="A80" s="39" t="s">
        <v>163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11">
        <v>0</v>
      </c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8" t="s">
        <v>41</v>
      </c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</row>
    <row r="81" spans="1:108" ht="21" customHeight="1">
      <c r="A81" s="33" t="s">
        <v>42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ht="30.75" customHeight="1">
      <c r="A82" s="190" t="s">
        <v>125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</row>
    <row r="83" spans="1:108" ht="15.75">
      <c r="A83" s="33" t="s">
        <v>43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</row>
    <row r="84" spans="1:108" ht="30.75" customHeight="1">
      <c r="A84" s="190" t="s">
        <v>125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</row>
    <row r="85" spans="1:108" ht="33.75" customHeight="1">
      <c r="A85" s="189" t="s">
        <v>100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</row>
    <row r="86" spans="1:108" ht="21.75" customHeight="1">
      <c r="A86" s="111">
        <v>0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8" t="s">
        <v>41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</row>
    <row r="87" spans="1:108" ht="24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</row>
    <row r="88" spans="1:108" ht="35.25" customHeight="1">
      <c r="A88" s="191" t="s">
        <v>44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</row>
    <row r="89" ht="13.5" customHeight="1"/>
    <row r="90" spans="1:108" ht="30" customHeight="1">
      <c r="A90" s="210" t="s">
        <v>4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2"/>
      <c r="Z90" s="210" t="s">
        <v>52</v>
      </c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2"/>
      <c r="AM90" s="55" t="s">
        <v>46</v>
      </c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7"/>
      <c r="BV90" s="55" t="s">
        <v>48</v>
      </c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7"/>
    </row>
    <row r="91" spans="1:108" ht="15">
      <c r="A91" s="213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5"/>
      <c r="Z91" s="213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5"/>
      <c r="AM91" s="210" t="s">
        <v>45</v>
      </c>
      <c r="AN91" s="211"/>
      <c r="AO91" s="211"/>
      <c r="AP91" s="211"/>
      <c r="AQ91" s="211"/>
      <c r="AR91" s="211"/>
      <c r="AS91" s="211"/>
      <c r="AT91" s="211"/>
      <c r="AU91" s="211"/>
      <c r="AV91" s="211"/>
      <c r="AW91" s="212"/>
      <c r="AX91" s="55" t="s">
        <v>47</v>
      </c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7"/>
      <c r="BV91" s="210" t="s">
        <v>45</v>
      </c>
      <c r="BW91" s="211"/>
      <c r="BX91" s="211"/>
      <c r="BY91" s="211"/>
      <c r="BZ91" s="211"/>
      <c r="CA91" s="211"/>
      <c r="CB91" s="211"/>
      <c r="CC91" s="211"/>
      <c r="CD91" s="211"/>
      <c r="CE91" s="211"/>
      <c r="CF91" s="212"/>
      <c r="CG91" s="55" t="s">
        <v>47</v>
      </c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7"/>
    </row>
    <row r="92" spans="1:108" ht="180" customHeight="1">
      <c r="A92" s="216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8"/>
      <c r="Z92" s="216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8"/>
      <c r="AM92" s="216"/>
      <c r="AN92" s="217"/>
      <c r="AO92" s="217"/>
      <c r="AP92" s="217"/>
      <c r="AQ92" s="217"/>
      <c r="AR92" s="217"/>
      <c r="AS92" s="217"/>
      <c r="AT92" s="217"/>
      <c r="AU92" s="217"/>
      <c r="AV92" s="217"/>
      <c r="AW92" s="218"/>
      <c r="AX92" s="55" t="s">
        <v>53</v>
      </c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7"/>
      <c r="BJ92" s="55" t="s">
        <v>54</v>
      </c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7"/>
      <c r="BV92" s="216"/>
      <c r="BW92" s="217"/>
      <c r="BX92" s="217"/>
      <c r="BY92" s="217"/>
      <c r="BZ92" s="217"/>
      <c r="CA92" s="217"/>
      <c r="CB92" s="217"/>
      <c r="CC92" s="217"/>
      <c r="CD92" s="217"/>
      <c r="CE92" s="217"/>
      <c r="CF92" s="218"/>
      <c r="CG92" s="55" t="s">
        <v>53</v>
      </c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7"/>
      <c r="CS92" s="55" t="s">
        <v>54</v>
      </c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7"/>
    </row>
    <row r="93" spans="1:108" ht="15.75">
      <c r="A93" s="10"/>
      <c r="B93" s="228" t="s">
        <v>50</v>
      </c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9"/>
      <c r="Z93" s="81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25"/>
      <c r="AN93" s="226"/>
      <c r="AO93" s="226"/>
      <c r="AP93" s="226"/>
      <c r="AQ93" s="226"/>
      <c r="AR93" s="226"/>
      <c r="AS93" s="226"/>
      <c r="AT93" s="226"/>
      <c r="AU93" s="226"/>
      <c r="AV93" s="226"/>
      <c r="AW93" s="227"/>
      <c r="AX93" s="225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7"/>
      <c r="BJ93" s="225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7"/>
      <c r="BV93" s="225"/>
      <c r="BW93" s="226"/>
      <c r="BX93" s="226"/>
      <c r="BY93" s="226"/>
      <c r="BZ93" s="226"/>
      <c r="CA93" s="226"/>
      <c r="CB93" s="226"/>
      <c r="CC93" s="226"/>
      <c r="CD93" s="226"/>
      <c r="CE93" s="226"/>
      <c r="CF93" s="227"/>
      <c r="CG93" s="225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7"/>
      <c r="CS93" s="225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7"/>
    </row>
    <row r="94" spans="1:108" ht="15.75">
      <c r="A94" s="11"/>
      <c r="B94" s="230" t="s">
        <v>51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1"/>
      <c r="Z94" s="70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2"/>
      <c r="AM94" s="46"/>
      <c r="AN94" s="47"/>
      <c r="AO94" s="47"/>
      <c r="AP94" s="47"/>
      <c r="AQ94" s="47"/>
      <c r="AR94" s="47"/>
      <c r="AS94" s="47"/>
      <c r="AT94" s="47"/>
      <c r="AU94" s="47"/>
      <c r="AV94" s="47"/>
      <c r="AW94" s="48"/>
      <c r="AX94" s="46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8"/>
      <c r="BJ94" s="46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8"/>
      <c r="BV94" s="46"/>
      <c r="BW94" s="47"/>
      <c r="BX94" s="47"/>
      <c r="BY94" s="47"/>
      <c r="BZ94" s="47"/>
      <c r="CA94" s="47"/>
      <c r="CB94" s="47"/>
      <c r="CC94" s="47"/>
      <c r="CD94" s="47"/>
      <c r="CE94" s="47"/>
      <c r="CF94" s="48"/>
      <c r="CG94" s="46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8"/>
      <c r="CS94" s="46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8"/>
    </row>
    <row r="95" spans="1:108" ht="26.25" customHeight="1">
      <c r="A95" s="11"/>
      <c r="B95" s="164" t="s">
        <v>129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5"/>
      <c r="Z95" s="70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2"/>
      <c r="AM95" s="46"/>
      <c r="AN95" s="47"/>
      <c r="AO95" s="47"/>
      <c r="AP95" s="47"/>
      <c r="AQ95" s="47"/>
      <c r="AR95" s="47"/>
      <c r="AS95" s="47"/>
      <c r="AT95" s="47"/>
      <c r="AU95" s="47"/>
      <c r="AV95" s="47"/>
      <c r="AW95" s="48"/>
      <c r="AX95" s="46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8"/>
      <c r="BJ95" s="46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8"/>
      <c r="BV95" s="46"/>
      <c r="BW95" s="47"/>
      <c r="BX95" s="47"/>
      <c r="BY95" s="47"/>
      <c r="BZ95" s="47"/>
      <c r="CA95" s="47"/>
      <c r="CB95" s="47"/>
      <c r="CC95" s="47"/>
      <c r="CD95" s="47"/>
      <c r="CE95" s="47"/>
      <c r="CF95" s="48"/>
      <c r="CG95" s="46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8"/>
      <c r="CS95" s="46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8"/>
    </row>
    <row r="96" spans="1:108" ht="40.5" customHeight="1">
      <c r="A96" s="11"/>
      <c r="B96" s="164" t="s">
        <v>56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5"/>
      <c r="Z96" s="100" t="s">
        <v>55</v>
      </c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46"/>
      <c r="AN96" s="47"/>
      <c r="AO96" s="47"/>
      <c r="AP96" s="47"/>
      <c r="AQ96" s="47"/>
      <c r="AR96" s="47"/>
      <c r="AS96" s="47"/>
      <c r="AT96" s="47"/>
      <c r="AU96" s="47"/>
      <c r="AV96" s="47"/>
      <c r="AW96" s="48"/>
      <c r="AX96" s="46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8"/>
      <c r="BJ96" s="46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8"/>
      <c r="BV96" s="46"/>
      <c r="BW96" s="47"/>
      <c r="BX96" s="47"/>
      <c r="BY96" s="47"/>
      <c r="BZ96" s="47"/>
      <c r="CA96" s="47"/>
      <c r="CB96" s="47"/>
      <c r="CC96" s="47"/>
      <c r="CD96" s="47"/>
      <c r="CE96" s="47"/>
      <c r="CF96" s="48"/>
      <c r="CG96" s="46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8"/>
      <c r="CS96" s="46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8"/>
    </row>
    <row r="97" spans="1:108" ht="28.5" customHeight="1">
      <c r="A97" s="11"/>
      <c r="B97" s="164" t="s">
        <v>57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5"/>
      <c r="Z97" s="100" t="s">
        <v>55</v>
      </c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46"/>
      <c r="AN97" s="47"/>
      <c r="AO97" s="47"/>
      <c r="AP97" s="47"/>
      <c r="AQ97" s="47"/>
      <c r="AR97" s="47"/>
      <c r="AS97" s="47"/>
      <c r="AT97" s="47"/>
      <c r="AU97" s="47"/>
      <c r="AV97" s="47"/>
      <c r="AW97" s="48"/>
      <c r="AX97" s="46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8"/>
      <c r="BJ97" s="46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8"/>
      <c r="BV97" s="46"/>
      <c r="BW97" s="47"/>
      <c r="BX97" s="47"/>
      <c r="BY97" s="47"/>
      <c r="BZ97" s="47"/>
      <c r="CA97" s="47"/>
      <c r="CB97" s="47"/>
      <c r="CC97" s="47"/>
      <c r="CD97" s="47"/>
      <c r="CE97" s="47"/>
      <c r="CF97" s="48"/>
      <c r="CG97" s="46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8"/>
      <c r="CS97" s="46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8"/>
    </row>
    <row r="98" spans="1:108" ht="120" customHeight="1">
      <c r="A98" s="11"/>
      <c r="B98" s="109" t="s">
        <v>111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10"/>
      <c r="Z98" s="100" t="s">
        <v>55</v>
      </c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2"/>
      <c r="AM98" s="46"/>
      <c r="AN98" s="47"/>
      <c r="AO98" s="47"/>
      <c r="AP98" s="47"/>
      <c r="AQ98" s="47"/>
      <c r="AR98" s="47"/>
      <c r="AS98" s="47"/>
      <c r="AT98" s="47"/>
      <c r="AU98" s="47"/>
      <c r="AV98" s="47"/>
      <c r="AW98" s="48"/>
      <c r="AX98" s="46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8"/>
      <c r="BJ98" s="46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8"/>
      <c r="BV98" s="46"/>
      <c r="BW98" s="47"/>
      <c r="BX98" s="47"/>
      <c r="BY98" s="47"/>
      <c r="BZ98" s="47"/>
      <c r="CA98" s="47"/>
      <c r="CB98" s="47"/>
      <c r="CC98" s="47"/>
      <c r="CD98" s="47"/>
      <c r="CE98" s="47"/>
      <c r="CF98" s="48"/>
      <c r="CG98" s="46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8"/>
      <c r="CS98" s="46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8"/>
    </row>
    <row r="99" spans="1:108" ht="15.75">
      <c r="A99" s="12"/>
      <c r="B99" s="166" t="s">
        <v>51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7"/>
      <c r="Z99" s="81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3"/>
      <c r="AM99" s="65"/>
      <c r="AN99" s="66"/>
      <c r="AO99" s="66"/>
      <c r="AP99" s="66"/>
      <c r="AQ99" s="66"/>
      <c r="AR99" s="66"/>
      <c r="AS99" s="66"/>
      <c r="AT99" s="66"/>
      <c r="AU99" s="66"/>
      <c r="AV99" s="66"/>
      <c r="AW99" s="67"/>
      <c r="AX99" s="65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7"/>
      <c r="BJ99" s="65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7"/>
      <c r="BV99" s="65"/>
      <c r="BW99" s="66"/>
      <c r="BX99" s="66"/>
      <c r="BY99" s="66"/>
      <c r="BZ99" s="66"/>
      <c r="CA99" s="66"/>
      <c r="CB99" s="66"/>
      <c r="CC99" s="66"/>
      <c r="CD99" s="66"/>
      <c r="CE99" s="66"/>
      <c r="CF99" s="67"/>
      <c r="CG99" s="65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7"/>
      <c r="CS99" s="65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7"/>
    </row>
    <row r="100" spans="1:108" ht="15.75">
      <c r="A100" s="11"/>
      <c r="B100" s="68" t="s">
        <v>58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9"/>
      <c r="Z100" s="70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2"/>
      <c r="AM100" s="46"/>
      <c r="AN100" s="47"/>
      <c r="AO100" s="47"/>
      <c r="AP100" s="47"/>
      <c r="AQ100" s="47"/>
      <c r="AR100" s="47"/>
      <c r="AS100" s="47"/>
      <c r="AT100" s="47"/>
      <c r="AU100" s="47"/>
      <c r="AV100" s="47"/>
      <c r="AW100" s="48"/>
      <c r="AX100" s="46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8"/>
      <c r="BJ100" s="46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8"/>
      <c r="BV100" s="46"/>
      <c r="BW100" s="47"/>
      <c r="BX100" s="47"/>
      <c r="BY100" s="47"/>
      <c r="BZ100" s="47"/>
      <c r="CA100" s="47"/>
      <c r="CB100" s="47"/>
      <c r="CC100" s="47"/>
      <c r="CD100" s="47"/>
      <c r="CE100" s="47"/>
      <c r="CF100" s="48"/>
      <c r="CG100" s="46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8"/>
      <c r="CS100" s="46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8"/>
    </row>
    <row r="101" spans="1:108" ht="15.75">
      <c r="A101" s="11"/>
      <c r="B101" s="164" t="s">
        <v>59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5"/>
      <c r="Z101" s="100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2"/>
      <c r="AM101" s="46"/>
      <c r="AN101" s="47"/>
      <c r="AO101" s="47"/>
      <c r="AP101" s="47"/>
      <c r="AQ101" s="47"/>
      <c r="AR101" s="47"/>
      <c r="AS101" s="47"/>
      <c r="AT101" s="47"/>
      <c r="AU101" s="47"/>
      <c r="AV101" s="47"/>
      <c r="AW101" s="48"/>
      <c r="AX101" s="46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8"/>
      <c r="BJ101" s="46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8"/>
      <c r="BV101" s="46"/>
      <c r="BW101" s="47"/>
      <c r="BX101" s="47"/>
      <c r="BY101" s="47"/>
      <c r="BZ101" s="47"/>
      <c r="CA101" s="47"/>
      <c r="CB101" s="47"/>
      <c r="CC101" s="47"/>
      <c r="CD101" s="47"/>
      <c r="CE101" s="47"/>
      <c r="CF101" s="48"/>
      <c r="CG101" s="46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8"/>
      <c r="CS101" s="46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8"/>
    </row>
    <row r="102" spans="1:108" ht="15.75">
      <c r="A102" s="11"/>
      <c r="B102" s="164" t="s">
        <v>5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5"/>
      <c r="Z102" s="100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2"/>
      <c r="AM102" s="46"/>
      <c r="AN102" s="47"/>
      <c r="AO102" s="47"/>
      <c r="AP102" s="47"/>
      <c r="AQ102" s="47"/>
      <c r="AR102" s="47"/>
      <c r="AS102" s="47"/>
      <c r="AT102" s="47"/>
      <c r="AU102" s="47"/>
      <c r="AV102" s="47"/>
      <c r="AW102" s="48"/>
      <c r="AX102" s="46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8"/>
      <c r="BJ102" s="46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8"/>
      <c r="BV102" s="46"/>
      <c r="BW102" s="47"/>
      <c r="BX102" s="47"/>
      <c r="BY102" s="47"/>
      <c r="BZ102" s="47"/>
      <c r="CA102" s="47"/>
      <c r="CB102" s="47"/>
      <c r="CC102" s="47"/>
      <c r="CD102" s="47"/>
      <c r="CE102" s="47"/>
      <c r="CF102" s="48"/>
      <c r="CG102" s="46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8"/>
      <c r="CS102" s="46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8"/>
    </row>
    <row r="103" spans="1:108" ht="45" customHeight="1">
      <c r="A103" s="11"/>
      <c r="B103" s="164" t="s">
        <v>60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5"/>
      <c r="Z103" s="100" t="s">
        <v>55</v>
      </c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2"/>
      <c r="AM103" s="46"/>
      <c r="AN103" s="47"/>
      <c r="AO103" s="47"/>
      <c r="AP103" s="47"/>
      <c r="AQ103" s="47"/>
      <c r="AR103" s="47"/>
      <c r="AS103" s="47"/>
      <c r="AT103" s="47"/>
      <c r="AU103" s="47"/>
      <c r="AV103" s="47"/>
      <c r="AW103" s="48"/>
      <c r="AX103" s="46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8"/>
      <c r="BJ103" s="46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8"/>
      <c r="BV103" s="46"/>
      <c r="BW103" s="47"/>
      <c r="BX103" s="47"/>
      <c r="BY103" s="47"/>
      <c r="BZ103" s="47"/>
      <c r="CA103" s="47"/>
      <c r="CB103" s="47"/>
      <c r="CC103" s="47"/>
      <c r="CD103" s="47"/>
      <c r="CE103" s="47"/>
      <c r="CF103" s="48"/>
      <c r="CG103" s="46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8"/>
      <c r="CS103" s="46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8"/>
    </row>
    <row r="104" spans="1:108" ht="15.75">
      <c r="A104" s="12"/>
      <c r="B104" s="166" t="s">
        <v>51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7"/>
      <c r="Z104" s="81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3"/>
      <c r="AM104" s="65"/>
      <c r="AN104" s="66"/>
      <c r="AO104" s="66"/>
      <c r="AP104" s="66"/>
      <c r="AQ104" s="66"/>
      <c r="AR104" s="66"/>
      <c r="AS104" s="66"/>
      <c r="AT104" s="66"/>
      <c r="AU104" s="66"/>
      <c r="AV104" s="66"/>
      <c r="AW104" s="67"/>
      <c r="AX104" s="65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7"/>
      <c r="BJ104" s="65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7"/>
      <c r="BV104" s="65"/>
      <c r="BW104" s="66"/>
      <c r="BX104" s="66"/>
      <c r="BY104" s="66"/>
      <c r="BZ104" s="66"/>
      <c r="CA104" s="66"/>
      <c r="CB104" s="66"/>
      <c r="CC104" s="66"/>
      <c r="CD104" s="66"/>
      <c r="CE104" s="66"/>
      <c r="CF104" s="67"/>
      <c r="CG104" s="65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7"/>
      <c r="CS104" s="65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7"/>
    </row>
    <row r="105" spans="1:108" ht="81.75" customHeight="1">
      <c r="A105" s="11"/>
      <c r="B105" s="68" t="s">
        <v>131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9"/>
      <c r="Z105" s="70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2"/>
      <c r="AM105" s="46"/>
      <c r="AN105" s="47"/>
      <c r="AO105" s="47"/>
      <c r="AP105" s="47"/>
      <c r="AQ105" s="47"/>
      <c r="AR105" s="47"/>
      <c r="AS105" s="47"/>
      <c r="AT105" s="47"/>
      <c r="AU105" s="47"/>
      <c r="AV105" s="47"/>
      <c r="AW105" s="48"/>
      <c r="AX105" s="46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8"/>
      <c r="BJ105" s="46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8"/>
      <c r="BV105" s="46"/>
      <c r="BW105" s="47"/>
      <c r="BX105" s="47"/>
      <c r="BY105" s="47"/>
      <c r="BZ105" s="47"/>
      <c r="CA105" s="47"/>
      <c r="CB105" s="47"/>
      <c r="CC105" s="47"/>
      <c r="CD105" s="47"/>
      <c r="CE105" s="47"/>
      <c r="CF105" s="48"/>
      <c r="CG105" s="46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8"/>
      <c r="CS105" s="46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8"/>
    </row>
    <row r="106" spans="1:108" ht="21.75" customHeight="1">
      <c r="A106" s="8"/>
      <c r="B106" s="107" t="s">
        <v>61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161">
        <v>900</v>
      </c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3"/>
      <c r="AM106" s="73">
        <f>AM108+AM113+AM121+AM125</f>
        <v>14686258.6</v>
      </c>
      <c r="AN106" s="74"/>
      <c r="AO106" s="74"/>
      <c r="AP106" s="74"/>
      <c r="AQ106" s="74"/>
      <c r="AR106" s="74"/>
      <c r="AS106" s="74"/>
      <c r="AT106" s="74"/>
      <c r="AU106" s="74"/>
      <c r="AV106" s="74"/>
      <c r="AW106" s="75"/>
      <c r="AX106" s="73">
        <v>14686258.6</v>
      </c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5"/>
      <c r="BJ106" s="73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5"/>
      <c r="BV106" s="73">
        <f>BV108+BV113+BV121+BV125</f>
        <v>14504774.199999997</v>
      </c>
      <c r="BW106" s="74"/>
      <c r="BX106" s="74"/>
      <c r="BY106" s="74"/>
      <c r="BZ106" s="74"/>
      <c r="CA106" s="74"/>
      <c r="CB106" s="74"/>
      <c r="CC106" s="74"/>
      <c r="CD106" s="74"/>
      <c r="CE106" s="74"/>
      <c r="CF106" s="75"/>
      <c r="CG106" s="73">
        <v>14504774.2</v>
      </c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5"/>
      <c r="CS106" s="90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2"/>
    </row>
    <row r="107" spans="1:108" ht="15.75">
      <c r="A107" s="8"/>
      <c r="B107" s="103" t="s">
        <v>51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100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2"/>
      <c r="AM107" s="58"/>
      <c r="AN107" s="59"/>
      <c r="AO107" s="59"/>
      <c r="AP107" s="59"/>
      <c r="AQ107" s="59"/>
      <c r="AR107" s="59"/>
      <c r="AS107" s="59"/>
      <c r="AT107" s="59"/>
      <c r="AU107" s="59"/>
      <c r="AV107" s="59"/>
      <c r="AW107" s="60"/>
      <c r="AX107" s="58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58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60"/>
      <c r="BV107" s="58"/>
      <c r="BW107" s="59"/>
      <c r="BX107" s="59"/>
      <c r="BY107" s="59"/>
      <c r="BZ107" s="59"/>
      <c r="CA107" s="59"/>
      <c r="CB107" s="59"/>
      <c r="CC107" s="59"/>
      <c r="CD107" s="59"/>
      <c r="CE107" s="59"/>
      <c r="CF107" s="60"/>
      <c r="CG107" s="58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60"/>
      <c r="CS107" s="87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9"/>
    </row>
    <row r="108" spans="1:108" ht="59.25" customHeight="1">
      <c r="A108" s="8"/>
      <c r="B108" s="109" t="s">
        <v>97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  <c r="Z108" s="100">
        <v>210</v>
      </c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2"/>
      <c r="AM108" s="73">
        <v>12589746.96</v>
      </c>
      <c r="AN108" s="74"/>
      <c r="AO108" s="74"/>
      <c r="AP108" s="74"/>
      <c r="AQ108" s="74"/>
      <c r="AR108" s="74"/>
      <c r="AS108" s="74"/>
      <c r="AT108" s="74"/>
      <c r="AU108" s="74"/>
      <c r="AV108" s="74"/>
      <c r="AW108" s="75"/>
      <c r="AX108" s="73">
        <v>12589746.96</v>
      </c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5"/>
      <c r="BJ108" s="58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60"/>
      <c r="BV108" s="73">
        <v>12536744.79</v>
      </c>
      <c r="BW108" s="74"/>
      <c r="BX108" s="74"/>
      <c r="BY108" s="74"/>
      <c r="BZ108" s="74"/>
      <c r="CA108" s="74"/>
      <c r="CB108" s="74"/>
      <c r="CC108" s="74"/>
      <c r="CD108" s="74"/>
      <c r="CE108" s="74"/>
      <c r="CF108" s="75"/>
      <c r="CG108" s="73">
        <v>12536744.79</v>
      </c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5"/>
      <c r="CS108" s="87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9"/>
    </row>
    <row r="109" spans="1:108" ht="15.75">
      <c r="A109" s="12"/>
      <c r="B109" s="79" t="s">
        <v>31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80"/>
      <c r="Z109" s="81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3"/>
      <c r="AM109" s="76">
        <v>9431014.77</v>
      </c>
      <c r="AN109" s="77"/>
      <c r="AO109" s="77"/>
      <c r="AP109" s="77"/>
      <c r="AQ109" s="77"/>
      <c r="AR109" s="77"/>
      <c r="AS109" s="77"/>
      <c r="AT109" s="77"/>
      <c r="AU109" s="77"/>
      <c r="AV109" s="77"/>
      <c r="AW109" s="78"/>
      <c r="AX109" s="76">
        <v>9431014.77</v>
      </c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8"/>
      <c r="BJ109" s="76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8"/>
      <c r="BV109" s="76">
        <v>9431014.77</v>
      </c>
      <c r="BW109" s="77"/>
      <c r="BX109" s="77"/>
      <c r="BY109" s="77"/>
      <c r="BZ109" s="77"/>
      <c r="CA109" s="77"/>
      <c r="CB109" s="77"/>
      <c r="CC109" s="77"/>
      <c r="CD109" s="77"/>
      <c r="CE109" s="77"/>
      <c r="CF109" s="78"/>
      <c r="CG109" s="76">
        <v>9431014.77</v>
      </c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8"/>
      <c r="CS109" s="65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7"/>
    </row>
    <row r="110" spans="1:108" ht="20.25" customHeight="1">
      <c r="A110" s="11"/>
      <c r="B110" s="68" t="s">
        <v>62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9"/>
      <c r="Z110" s="70">
        <v>211</v>
      </c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2"/>
      <c r="AM110" s="49"/>
      <c r="AN110" s="50"/>
      <c r="AO110" s="50"/>
      <c r="AP110" s="50"/>
      <c r="AQ110" s="50"/>
      <c r="AR110" s="50"/>
      <c r="AS110" s="50"/>
      <c r="AT110" s="50"/>
      <c r="AU110" s="50"/>
      <c r="AV110" s="50"/>
      <c r="AW110" s="51"/>
      <c r="AX110" s="49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1"/>
      <c r="BJ110" s="49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1"/>
      <c r="BV110" s="49"/>
      <c r="BW110" s="50"/>
      <c r="BX110" s="50"/>
      <c r="BY110" s="50"/>
      <c r="BZ110" s="50"/>
      <c r="CA110" s="50"/>
      <c r="CB110" s="50"/>
      <c r="CC110" s="50"/>
      <c r="CD110" s="50"/>
      <c r="CE110" s="50"/>
      <c r="CF110" s="51"/>
      <c r="CG110" s="49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1"/>
      <c r="CS110" s="46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8"/>
    </row>
    <row r="111" spans="1:108" ht="45" customHeight="1">
      <c r="A111" s="11"/>
      <c r="B111" s="68" t="s">
        <v>128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9"/>
      <c r="Z111" s="70" t="s">
        <v>126</v>
      </c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2"/>
      <c r="AM111" s="49">
        <v>347696.49</v>
      </c>
      <c r="AN111" s="50"/>
      <c r="AO111" s="50"/>
      <c r="AP111" s="50"/>
      <c r="AQ111" s="50"/>
      <c r="AR111" s="50"/>
      <c r="AS111" s="50"/>
      <c r="AT111" s="50"/>
      <c r="AU111" s="50"/>
      <c r="AV111" s="50"/>
      <c r="AW111" s="51"/>
      <c r="AX111" s="58">
        <v>347696.49</v>
      </c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60"/>
      <c r="BJ111" s="49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1"/>
      <c r="BV111" s="49">
        <v>294799.21</v>
      </c>
      <c r="BW111" s="50"/>
      <c r="BX111" s="50"/>
      <c r="BY111" s="50"/>
      <c r="BZ111" s="50"/>
      <c r="CA111" s="50"/>
      <c r="CB111" s="50"/>
      <c r="CC111" s="50"/>
      <c r="CD111" s="50"/>
      <c r="CE111" s="50"/>
      <c r="CF111" s="51"/>
      <c r="CG111" s="49">
        <v>294799.21</v>
      </c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1"/>
      <c r="CS111" s="46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8"/>
    </row>
    <row r="112" spans="1:108" ht="54.75" customHeight="1">
      <c r="A112" s="11"/>
      <c r="B112" s="68" t="s">
        <v>63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9"/>
      <c r="Z112" s="70" t="s">
        <v>127</v>
      </c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2"/>
      <c r="AM112" s="49">
        <v>2811035.7</v>
      </c>
      <c r="AN112" s="50"/>
      <c r="AO112" s="50"/>
      <c r="AP112" s="50"/>
      <c r="AQ112" s="50"/>
      <c r="AR112" s="50"/>
      <c r="AS112" s="50"/>
      <c r="AT112" s="50"/>
      <c r="AU112" s="50"/>
      <c r="AV112" s="50"/>
      <c r="AW112" s="51"/>
      <c r="AX112" s="58">
        <v>2811035.7</v>
      </c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60"/>
      <c r="BJ112" s="49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1"/>
      <c r="BV112" s="49">
        <v>2810930.81</v>
      </c>
      <c r="BW112" s="50"/>
      <c r="BX112" s="50"/>
      <c r="BY112" s="50"/>
      <c r="BZ112" s="50"/>
      <c r="CA112" s="50"/>
      <c r="CB112" s="50"/>
      <c r="CC112" s="50"/>
      <c r="CD112" s="50"/>
      <c r="CE112" s="50"/>
      <c r="CF112" s="51"/>
      <c r="CG112" s="49">
        <v>2810930.81</v>
      </c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1"/>
      <c r="CS112" s="46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8"/>
    </row>
    <row r="113" spans="1:108" ht="30" customHeight="1">
      <c r="A113" s="11"/>
      <c r="B113" s="68" t="s">
        <v>64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9"/>
      <c r="Z113" s="70">
        <v>220</v>
      </c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2"/>
      <c r="AM113" s="61">
        <f>AM114+AM116+AM117+AM118+AM119+AM120</f>
        <v>1974371.7</v>
      </c>
      <c r="AN113" s="62"/>
      <c r="AO113" s="62"/>
      <c r="AP113" s="62"/>
      <c r="AQ113" s="62"/>
      <c r="AR113" s="62"/>
      <c r="AS113" s="62"/>
      <c r="AT113" s="62"/>
      <c r="AU113" s="62"/>
      <c r="AV113" s="62"/>
      <c r="AW113" s="63"/>
      <c r="AX113" s="73">
        <f>AX114+AX116+AX117+AX119+AX120</f>
        <v>1974371.7</v>
      </c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5"/>
      <c r="BJ113" s="49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1"/>
      <c r="BV113" s="61">
        <f>BV114+BV116+BV117+BV120+BV119</f>
        <v>1850438.1199999996</v>
      </c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1">
        <f>CG114+CG116+CG117+CG119+CG120</f>
        <v>1850438.1199999996</v>
      </c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3"/>
      <c r="CS113" s="46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8"/>
    </row>
    <row r="114" spans="1:108" ht="15" customHeight="1">
      <c r="A114" s="12"/>
      <c r="B114" s="79" t="s">
        <v>31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80"/>
      <c r="Z114" s="81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3"/>
      <c r="AM114" s="76">
        <v>101236.5</v>
      </c>
      <c r="AN114" s="77"/>
      <c r="AO114" s="77"/>
      <c r="AP114" s="77"/>
      <c r="AQ114" s="77"/>
      <c r="AR114" s="77"/>
      <c r="AS114" s="77"/>
      <c r="AT114" s="77"/>
      <c r="AU114" s="77"/>
      <c r="AV114" s="77"/>
      <c r="AW114" s="78"/>
      <c r="AX114" s="76">
        <v>101236.5</v>
      </c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8"/>
      <c r="BJ114" s="76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8"/>
      <c r="BV114" s="76">
        <v>100890.19</v>
      </c>
      <c r="BW114" s="77"/>
      <c r="BX114" s="77"/>
      <c r="BY114" s="77"/>
      <c r="BZ114" s="77"/>
      <c r="CA114" s="77"/>
      <c r="CB114" s="77"/>
      <c r="CC114" s="77"/>
      <c r="CD114" s="77"/>
      <c r="CE114" s="77"/>
      <c r="CF114" s="78"/>
      <c r="CG114" s="76">
        <v>100890.19</v>
      </c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8"/>
      <c r="CS114" s="65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7"/>
    </row>
    <row r="115" spans="1:108" ht="24.75" customHeight="1">
      <c r="A115" s="11"/>
      <c r="B115" s="68" t="s">
        <v>65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9"/>
      <c r="Z115" s="70">
        <v>221</v>
      </c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2"/>
      <c r="AM115" s="49"/>
      <c r="AN115" s="50"/>
      <c r="AO115" s="50"/>
      <c r="AP115" s="50"/>
      <c r="AQ115" s="50"/>
      <c r="AR115" s="50"/>
      <c r="AS115" s="50"/>
      <c r="AT115" s="50"/>
      <c r="AU115" s="50"/>
      <c r="AV115" s="50"/>
      <c r="AW115" s="51"/>
      <c r="AX115" s="49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1"/>
      <c r="BJ115" s="49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1"/>
      <c r="BV115" s="49"/>
      <c r="BW115" s="50"/>
      <c r="BX115" s="50"/>
      <c r="BY115" s="50"/>
      <c r="BZ115" s="50"/>
      <c r="CA115" s="50"/>
      <c r="CB115" s="50"/>
      <c r="CC115" s="50"/>
      <c r="CD115" s="50"/>
      <c r="CE115" s="50"/>
      <c r="CF115" s="51"/>
      <c r="CG115" s="49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1"/>
      <c r="CS115" s="46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8"/>
    </row>
    <row r="116" spans="1:108" ht="36" customHeight="1">
      <c r="A116" s="11"/>
      <c r="B116" s="68" t="s">
        <v>66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9"/>
      <c r="Z116" s="70">
        <v>222</v>
      </c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2"/>
      <c r="AM116" s="49">
        <v>47783.5</v>
      </c>
      <c r="AN116" s="50"/>
      <c r="AO116" s="50"/>
      <c r="AP116" s="50"/>
      <c r="AQ116" s="50"/>
      <c r="AR116" s="50"/>
      <c r="AS116" s="50"/>
      <c r="AT116" s="50"/>
      <c r="AU116" s="50"/>
      <c r="AV116" s="50"/>
      <c r="AW116" s="51"/>
      <c r="AX116" s="58">
        <v>47783.5</v>
      </c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60"/>
      <c r="BJ116" s="49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1"/>
      <c r="BV116" s="49">
        <v>29871</v>
      </c>
      <c r="BW116" s="50"/>
      <c r="BX116" s="50"/>
      <c r="BY116" s="50"/>
      <c r="BZ116" s="50"/>
      <c r="CA116" s="50"/>
      <c r="CB116" s="50"/>
      <c r="CC116" s="50"/>
      <c r="CD116" s="50"/>
      <c r="CE116" s="50"/>
      <c r="CF116" s="51"/>
      <c r="CG116" s="49">
        <v>29871</v>
      </c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1"/>
      <c r="CS116" s="46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8"/>
    </row>
    <row r="117" spans="1:108" ht="39" customHeight="1">
      <c r="A117" s="11"/>
      <c r="B117" s="68" t="s">
        <v>67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9"/>
      <c r="Z117" s="70">
        <v>223</v>
      </c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2"/>
      <c r="AM117" s="49">
        <v>732728.5</v>
      </c>
      <c r="AN117" s="50"/>
      <c r="AO117" s="50"/>
      <c r="AP117" s="50"/>
      <c r="AQ117" s="50"/>
      <c r="AR117" s="50"/>
      <c r="AS117" s="50"/>
      <c r="AT117" s="50"/>
      <c r="AU117" s="50"/>
      <c r="AV117" s="50"/>
      <c r="AW117" s="51"/>
      <c r="AX117" s="58">
        <v>732728.5</v>
      </c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60"/>
      <c r="BJ117" s="49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1"/>
      <c r="BV117" s="49">
        <v>659736.96</v>
      </c>
      <c r="BW117" s="50"/>
      <c r="BX117" s="50"/>
      <c r="BY117" s="50"/>
      <c r="BZ117" s="50"/>
      <c r="CA117" s="50"/>
      <c r="CB117" s="50"/>
      <c r="CC117" s="50"/>
      <c r="CD117" s="50"/>
      <c r="CE117" s="50"/>
      <c r="CF117" s="51"/>
      <c r="CG117" s="49">
        <v>659736.96</v>
      </c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1"/>
      <c r="CS117" s="46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8"/>
    </row>
    <row r="118" spans="1:108" ht="45" customHeight="1">
      <c r="A118" s="11"/>
      <c r="B118" s="68" t="s">
        <v>68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9"/>
      <c r="Z118" s="70">
        <v>224</v>
      </c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2"/>
      <c r="AM118" s="49"/>
      <c r="AN118" s="50"/>
      <c r="AO118" s="50"/>
      <c r="AP118" s="50"/>
      <c r="AQ118" s="50"/>
      <c r="AR118" s="50"/>
      <c r="AS118" s="50"/>
      <c r="AT118" s="50"/>
      <c r="AU118" s="50"/>
      <c r="AV118" s="50"/>
      <c r="AW118" s="51"/>
      <c r="AX118" s="58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60"/>
      <c r="BJ118" s="49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1"/>
      <c r="BV118" s="49"/>
      <c r="BW118" s="50"/>
      <c r="BX118" s="50"/>
      <c r="BY118" s="50"/>
      <c r="BZ118" s="50"/>
      <c r="CA118" s="50"/>
      <c r="CB118" s="50"/>
      <c r="CC118" s="50"/>
      <c r="CD118" s="50"/>
      <c r="CE118" s="50"/>
      <c r="CF118" s="51"/>
      <c r="CG118" s="49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1"/>
      <c r="CS118" s="46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8"/>
    </row>
    <row r="119" spans="1:108" ht="45" customHeight="1">
      <c r="A119" s="11"/>
      <c r="B119" s="68" t="s">
        <v>69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9"/>
      <c r="Z119" s="70">
        <v>225</v>
      </c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2"/>
      <c r="AM119" s="49">
        <v>473055.45</v>
      </c>
      <c r="AN119" s="50"/>
      <c r="AO119" s="50"/>
      <c r="AP119" s="50"/>
      <c r="AQ119" s="50"/>
      <c r="AR119" s="50"/>
      <c r="AS119" s="50"/>
      <c r="AT119" s="50"/>
      <c r="AU119" s="50"/>
      <c r="AV119" s="50"/>
      <c r="AW119" s="51"/>
      <c r="AX119" s="58">
        <v>473055.45</v>
      </c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60"/>
      <c r="BJ119" s="49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1"/>
      <c r="BV119" s="49">
        <v>461521.61</v>
      </c>
      <c r="BW119" s="50"/>
      <c r="BX119" s="50"/>
      <c r="BY119" s="50"/>
      <c r="BZ119" s="50"/>
      <c r="CA119" s="50"/>
      <c r="CB119" s="50"/>
      <c r="CC119" s="50"/>
      <c r="CD119" s="50"/>
      <c r="CE119" s="50"/>
      <c r="CF119" s="51"/>
      <c r="CG119" s="49">
        <v>461521.61</v>
      </c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1"/>
      <c r="CS119" s="46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8"/>
    </row>
    <row r="120" spans="1:108" ht="30" customHeight="1">
      <c r="A120" s="11"/>
      <c r="B120" s="68" t="s">
        <v>101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9"/>
      <c r="Z120" s="70">
        <v>226</v>
      </c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2"/>
      <c r="AM120" s="49">
        <v>619567.75</v>
      </c>
      <c r="AN120" s="50"/>
      <c r="AO120" s="50"/>
      <c r="AP120" s="50"/>
      <c r="AQ120" s="50"/>
      <c r="AR120" s="50"/>
      <c r="AS120" s="50"/>
      <c r="AT120" s="50"/>
      <c r="AU120" s="50"/>
      <c r="AV120" s="50"/>
      <c r="AW120" s="51"/>
      <c r="AX120" s="58">
        <v>619567.75</v>
      </c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49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1"/>
      <c r="BV120" s="49">
        <v>598418.36</v>
      </c>
      <c r="BW120" s="50"/>
      <c r="BX120" s="50"/>
      <c r="BY120" s="50"/>
      <c r="BZ120" s="50"/>
      <c r="CA120" s="50"/>
      <c r="CB120" s="50"/>
      <c r="CC120" s="50"/>
      <c r="CD120" s="50"/>
      <c r="CE120" s="50"/>
      <c r="CF120" s="51"/>
      <c r="CG120" s="49">
        <v>598418.36</v>
      </c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1"/>
      <c r="CS120" s="46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8"/>
    </row>
    <row r="121" spans="1:108" ht="30" customHeight="1">
      <c r="A121" s="11"/>
      <c r="B121" s="68" t="s">
        <v>70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9"/>
      <c r="Z121" s="70">
        <v>260</v>
      </c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2"/>
      <c r="AM121" s="61">
        <f>AM124</f>
        <v>5317.25</v>
      </c>
      <c r="AN121" s="62"/>
      <c r="AO121" s="62"/>
      <c r="AP121" s="62"/>
      <c r="AQ121" s="62"/>
      <c r="AR121" s="62"/>
      <c r="AS121" s="62"/>
      <c r="AT121" s="62"/>
      <c r="AU121" s="62"/>
      <c r="AV121" s="62"/>
      <c r="AW121" s="63"/>
      <c r="AX121" s="73">
        <f>AX124</f>
        <v>5317.25</v>
      </c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5"/>
      <c r="BJ121" s="49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1"/>
      <c r="BV121" s="61">
        <f>BV124</f>
        <v>768.6</v>
      </c>
      <c r="BW121" s="62"/>
      <c r="BX121" s="62"/>
      <c r="BY121" s="62"/>
      <c r="BZ121" s="62"/>
      <c r="CA121" s="62"/>
      <c r="CB121" s="62"/>
      <c r="CC121" s="62"/>
      <c r="CD121" s="62"/>
      <c r="CE121" s="62"/>
      <c r="CF121" s="63"/>
      <c r="CG121" s="61">
        <f>CG124</f>
        <v>768.6</v>
      </c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3"/>
      <c r="CS121" s="46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8"/>
    </row>
    <row r="122" spans="1:108" ht="15.75">
      <c r="A122" s="12"/>
      <c r="B122" s="79" t="s">
        <v>31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80"/>
      <c r="Z122" s="81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3"/>
      <c r="AM122" s="76"/>
      <c r="AN122" s="77"/>
      <c r="AO122" s="77"/>
      <c r="AP122" s="77"/>
      <c r="AQ122" s="77"/>
      <c r="AR122" s="77"/>
      <c r="AS122" s="77"/>
      <c r="AT122" s="77"/>
      <c r="AU122" s="77"/>
      <c r="AV122" s="77"/>
      <c r="AW122" s="78"/>
      <c r="AX122" s="76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8"/>
      <c r="BJ122" s="76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8"/>
      <c r="BV122" s="76"/>
      <c r="BW122" s="77"/>
      <c r="BX122" s="77"/>
      <c r="BY122" s="77"/>
      <c r="BZ122" s="77"/>
      <c r="CA122" s="77"/>
      <c r="CB122" s="77"/>
      <c r="CC122" s="77"/>
      <c r="CD122" s="77"/>
      <c r="CE122" s="77"/>
      <c r="CF122" s="78"/>
      <c r="CG122" s="76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8"/>
      <c r="CS122" s="65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7"/>
    </row>
    <row r="123" spans="1:108" ht="45" customHeight="1">
      <c r="A123" s="11"/>
      <c r="B123" s="68" t="s">
        <v>71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9"/>
      <c r="Z123" s="70">
        <v>262</v>
      </c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2"/>
      <c r="AM123" s="49"/>
      <c r="AN123" s="50"/>
      <c r="AO123" s="50"/>
      <c r="AP123" s="50"/>
      <c r="AQ123" s="50"/>
      <c r="AR123" s="50"/>
      <c r="AS123" s="50"/>
      <c r="AT123" s="50"/>
      <c r="AU123" s="50"/>
      <c r="AV123" s="50"/>
      <c r="AW123" s="51"/>
      <c r="AX123" s="49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1"/>
      <c r="BJ123" s="49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1"/>
      <c r="BV123" s="49"/>
      <c r="BW123" s="50"/>
      <c r="BX123" s="50"/>
      <c r="BY123" s="50"/>
      <c r="BZ123" s="50"/>
      <c r="CA123" s="50"/>
      <c r="CB123" s="50"/>
      <c r="CC123" s="50"/>
      <c r="CD123" s="50"/>
      <c r="CE123" s="50"/>
      <c r="CF123" s="51"/>
      <c r="CG123" s="49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1"/>
      <c r="CS123" s="46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8"/>
    </row>
    <row r="124" spans="1:108" ht="40.5" customHeight="1">
      <c r="A124" s="11"/>
      <c r="B124" s="68" t="s">
        <v>72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9"/>
      <c r="Z124" s="70">
        <v>290</v>
      </c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2"/>
      <c r="AM124" s="49">
        <v>5317.25</v>
      </c>
      <c r="AN124" s="50"/>
      <c r="AO124" s="50"/>
      <c r="AP124" s="50"/>
      <c r="AQ124" s="50"/>
      <c r="AR124" s="50"/>
      <c r="AS124" s="50"/>
      <c r="AT124" s="50"/>
      <c r="AU124" s="50"/>
      <c r="AV124" s="50"/>
      <c r="AW124" s="51"/>
      <c r="AX124" s="58">
        <v>5317.25</v>
      </c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49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1"/>
      <c r="BV124" s="49">
        <v>768.6</v>
      </c>
      <c r="BW124" s="50"/>
      <c r="BX124" s="50"/>
      <c r="BY124" s="50"/>
      <c r="BZ124" s="50"/>
      <c r="CA124" s="50"/>
      <c r="CB124" s="50"/>
      <c r="CC124" s="50"/>
      <c r="CD124" s="50"/>
      <c r="CE124" s="50"/>
      <c r="CF124" s="51"/>
      <c r="CG124" s="49">
        <v>768.6</v>
      </c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1"/>
      <c r="CS124" s="46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8"/>
    </row>
    <row r="125" spans="1:108" ht="45" customHeight="1">
      <c r="A125" s="11"/>
      <c r="B125" s="68" t="s">
        <v>73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9"/>
      <c r="Z125" s="70">
        <v>300</v>
      </c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2"/>
      <c r="AM125" s="61">
        <f>AM126+AM129</f>
        <v>116822.69</v>
      </c>
      <c r="AN125" s="62"/>
      <c r="AO125" s="62"/>
      <c r="AP125" s="62"/>
      <c r="AQ125" s="62"/>
      <c r="AR125" s="62"/>
      <c r="AS125" s="62"/>
      <c r="AT125" s="62"/>
      <c r="AU125" s="62"/>
      <c r="AV125" s="62"/>
      <c r="AW125" s="63"/>
      <c r="AX125" s="73">
        <f>AX126+AX129</f>
        <v>116822.69</v>
      </c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5"/>
      <c r="BJ125" s="49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1"/>
      <c r="BV125" s="61">
        <f>BV126+BV129</f>
        <v>116822.69</v>
      </c>
      <c r="BW125" s="62"/>
      <c r="BX125" s="62"/>
      <c r="BY125" s="62"/>
      <c r="BZ125" s="62"/>
      <c r="CA125" s="62"/>
      <c r="CB125" s="62"/>
      <c r="CC125" s="62"/>
      <c r="CD125" s="62"/>
      <c r="CE125" s="62"/>
      <c r="CF125" s="63"/>
      <c r="CG125" s="61">
        <f>CG126+CG129</f>
        <v>116822.69</v>
      </c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3"/>
      <c r="CS125" s="46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8"/>
    </row>
    <row r="126" spans="1:108" ht="15.75" customHeight="1">
      <c r="A126" s="12"/>
      <c r="B126" s="79" t="s">
        <v>31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80"/>
      <c r="Z126" s="81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3"/>
      <c r="AM126" s="76">
        <v>8000</v>
      </c>
      <c r="AN126" s="77"/>
      <c r="AO126" s="77"/>
      <c r="AP126" s="77"/>
      <c r="AQ126" s="77"/>
      <c r="AR126" s="77"/>
      <c r="AS126" s="77"/>
      <c r="AT126" s="77"/>
      <c r="AU126" s="77"/>
      <c r="AV126" s="77"/>
      <c r="AW126" s="78"/>
      <c r="AX126" s="76">
        <v>8000</v>
      </c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8"/>
      <c r="BJ126" s="76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8"/>
      <c r="BV126" s="76">
        <v>8000</v>
      </c>
      <c r="BW126" s="77"/>
      <c r="BX126" s="77"/>
      <c r="BY126" s="77"/>
      <c r="BZ126" s="77"/>
      <c r="CA126" s="77"/>
      <c r="CB126" s="77"/>
      <c r="CC126" s="77"/>
      <c r="CD126" s="77"/>
      <c r="CE126" s="77"/>
      <c r="CF126" s="78"/>
      <c r="CG126" s="76">
        <v>8000</v>
      </c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8"/>
      <c r="CS126" s="65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7"/>
    </row>
    <row r="127" spans="1:108" ht="28.5" customHeight="1">
      <c r="A127" s="11"/>
      <c r="B127" s="68" t="s">
        <v>74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9"/>
      <c r="Z127" s="70">
        <v>310</v>
      </c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2"/>
      <c r="AM127" s="49"/>
      <c r="AN127" s="50"/>
      <c r="AO127" s="50"/>
      <c r="AP127" s="50"/>
      <c r="AQ127" s="50"/>
      <c r="AR127" s="50"/>
      <c r="AS127" s="50"/>
      <c r="AT127" s="50"/>
      <c r="AU127" s="50"/>
      <c r="AV127" s="50"/>
      <c r="AW127" s="51"/>
      <c r="AX127" s="49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1"/>
      <c r="BJ127" s="49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1"/>
      <c r="BV127" s="49"/>
      <c r="BW127" s="50"/>
      <c r="BX127" s="50"/>
      <c r="BY127" s="50"/>
      <c r="BZ127" s="50"/>
      <c r="CA127" s="50"/>
      <c r="CB127" s="50"/>
      <c r="CC127" s="50"/>
      <c r="CD127" s="50"/>
      <c r="CE127" s="50"/>
      <c r="CF127" s="51"/>
      <c r="CG127" s="49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1"/>
      <c r="CS127" s="46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8"/>
    </row>
    <row r="128" spans="1:108" ht="45" customHeight="1">
      <c r="A128" s="11"/>
      <c r="B128" s="68" t="s">
        <v>75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9"/>
      <c r="Z128" s="70">
        <v>320</v>
      </c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2"/>
      <c r="AM128" s="49"/>
      <c r="AN128" s="50"/>
      <c r="AO128" s="50"/>
      <c r="AP128" s="50"/>
      <c r="AQ128" s="50"/>
      <c r="AR128" s="50"/>
      <c r="AS128" s="50"/>
      <c r="AT128" s="50"/>
      <c r="AU128" s="50"/>
      <c r="AV128" s="50"/>
      <c r="AW128" s="51"/>
      <c r="AX128" s="58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60"/>
      <c r="BJ128" s="49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1"/>
      <c r="BV128" s="49"/>
      <c r="BW128" s="50"/>
      <c r="BX128" s="50"/>
      <c r="BY128" s="50"/>
      <c r="BZ128" s="50"/>
      <c r="CA128" s="50"/>
      <c r="CB128" s="50"/>
      <c r="CC128" s="50"/>
      <c r="CD128" s="50"/>
      <c r="CE128" s="50"/>
      <c r="CF128" s="51"/>
      <c r="CG128" s="49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1"/>
      <c r="CS128" s="46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8"/>
    </row>
    <row r="129" spans="1:108" ht="46.5" customHeight="1">
      <c r="A129" s="11"/>
      <c r="B129" s="68" t="s">
        <v>76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9"/>
      <c r="Z129" s="70">
        <v>340</v>
      </c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2"/>
      <c r="AM129" s="49">
        <v>108822.69</v>
      </c>
      <c r="AN129" s="50"/>
      <c r="AO129" s="50"/>
      <c r="AP129" s="50"/>
      <c r="AQ129" s="50"/>
      <c r="AR129" s="50"/>
      <c r="AS129" s="50"/>
      <c r="AT129" s="50"/>
      <c r="AU129" s="50"/>
      <c r="AV129" s="50"/>
      <c r="AW129" s="51"/>
      <c r="AX129" s="58">
        <v>108822.69</v>
      </c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60"/>
      <c r="BJ129" s="49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1"/>
      <c r="BV129" s="49">
        <v>108822.69</v>
      </c>
      <c r="BW129" s="50"/>
      <c r="BX129" s="50"/>
      <c r="BY129" s="50"/>
      <c r="BZ129" s="50"/>
      <c r="CA129" s="50"/>
      <c r="CB129" s="50"/>
      <c r="CC129" s="50"/>
      <c r="CD129" s="50"/>
      <c r="CE129" s="50"/>
      <c r="CF129" s="51"/>
      <c r="CG129" s="49">
        <v>108822.69</v>
      </c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1"/>
      <c r="CS129" s="46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8"/>
    </row>
    <row r="130" spans="1:108" ht="51.75" customHeight="1">
      <c r="A130" s="11"/>
      <c r="B130" s="68" t="s">
        <v>77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9"/>
      <c r="Z130" s="70">
        <v>500</v>
      </c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2"/>
      <c r="AM130" s="46"/>
      <c r="AN130" s="47"/>
      <c r="AO130" s="47"/>
      <c r="AP130" s="47"/>
      <c r="AQ130" s="47"/>
      <c r="AR130" s="47"/>
      <c r="AS130" s="47"/>
      <c r="AT130" s="47"/>
      <c r="AU130" s="47"/>
      <c r="AV130" s="47"/>
      <c r="AW130" s="48"/>
      <c r="AX130" s="87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9"/>
      <c r="BJ130" s="46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8"/>
      <c r="BV130" s="46"/>
      <c r="BW130" s="47"/>
      <c r="BX130" s="47"/>
      <c r="BY130" s="47"/>
      <c r="BZ130" s="47"/>
      <c r="CA130" s="47"/>
      <c r="CB130" s="47"/>
      <c r="CC130" s="47"/>
      <c r="CD130" s="47"/>
      <c r="CE130" s="47"/>
      <c r="CF130" s="48"/>
      <c r="CG130" s="46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8"/>
      <c r="CS130" s="46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8"/>
    </row>
    <row r="131" spans="1:108" ht="24" customHeight="1">
      <c r="A131" s="12"/>
      <c r="B131" s="79" t="s">
        <v>31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80"/>
      <c r="Z131" s="81">
        <v>520</v>
      </c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3"/>
      <c r="AM131" s="65"/>
      <c r="AN131" s="66"/>
      <c r="AO131" s="66"/>
      <c r="AP131" s="66"/>
      <c r="AQ131" s="66"/>
      <c r="AR131" s="66"/>
      <c r="AS131" s="66"/>
      <c r="AT131" s="66"/>
      <c r="AU131" s="66"/>
      <c r="AV131" s="66"/>
      <c r="AW131" s="67"/>
      <c r="AX131" s="65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7"/>
      <c r="BJ131" s="65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7"/>
      <c r="BV131" s="65"/>
      <c r="BW131" s="66"/>
      <c r="BX131" s="66"/>
      <c r="BY131" s="66"/>
      <c r="BZ131" s="66"/>
      <c r="CA131" s="66"/>
      <c r="CB131" s="66"/>
      <c r="CC131" s="66"/>
      <c r="CD131" s="66"/>
      <c r="CE131" s="66"/>
      <c r="CF131" s="67"/>
      <c r="CG131" s="65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7"/>
      <c r="CS131" s="65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7"/>
    </row>
    <row r="132" spans="1:108" ht="56.25" customHeight="1">
      <c r="A132" s="11"/>
      <c r="B132" s="68" t="s">
        <v>78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9"/>
      <c r="Z132" s="70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2"/>
      <c r="AM132" s="46"/>
      <c r="AN132" s="47"/>
      <c r="AO132" s="47"/>
      <c r="AP132" s="47"/>
      <c r="AQ132" s="47"/>
      <c r="AR132" s="47"/>
      <c r="AS132" s="47"/>
      <c r="AT132" s="47"/>
      <c r="AU132" s="47"/>
      <c r="AV132" s="47"/>
      <c r="AW132" s="48"/>
      <c r="AX132" s="46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8"/>
      <c r="BJ132" s="46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8"/>
      <c r="BV132" s="46"/>
      <c r="BW132" s="47"/>
      <c r="BX132" s="47"/>
      <c r="BY132" s="47"/>
      <c r="BZ132" s="47"/>
      <c r="CA132" s="47"/>
      <c r="CB132" s="47"/>
      <c r="CC132" s="47"/>
      <c r="CD132" s="47"/>
      <c r="CE132" s="47"/>
      <c r="CF132" s="48"/>
      <c r="CG132" s="46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8"/>
      <c r="CS132" s="46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8"/>
    </row>
    <row r="133" spans="1:108" ht="60.75" customHeight="1">
      <c r="A133" s="11"/>
      <c r="B133" s="68" t="s">
        <v>79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9"/>
      <c r="Z133" s="70">
        <v>530</v>
      </c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2"/>
      <c r="AM133" s="46"/>
      <c r="AN133" s="47"/>
      <c r="AO133" s="47"/>
      <c r="AP133" s="47"/>
      <c r="AQ133" s="47"/>
      <c r="AR133" s="47"/>
      <c r="AS133" s="47"/>
      <c r="AT133" s="47"/>
      <c r="AU133" s="47"/>
      <c r="AV133" s="47"/>
      <c r="AW133" s="48"/>
      <c r="AX133" s="87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9"/>
      <c r="BJ133" s="46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8"/>
      <c r="BV133" s="46"/>
      <c r="BW133" s="47"/>
      <c r="BX133" s="47"/>
      <c r="BY133" s="47"/>
      <c r="BZ133" s="47"/>
      <c r="CA133" s="47"/>
      <c r="CB133" s="47"/>
      <c r="CC133" s="47"/>
      <c r="CD133" s="47"/>
      <c r="CE133" s="47"/>
      <c r="CF133" s="48"/>
      <c r="CG133" s="46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8"/>
      <c r="CS133" s="46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8"/>
    </row>
    <row r="134" ht="15"/>
    <row r="135" spans="7:107" ht="21.75" customHeight="1">
      <c r="G135" s="33" t="s">
        <v>39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</row>
    <row r="136" spans="7:107" ht="27" customHeight="1">
      <c r="G136" s="129" t="s">
        <v>80</v>
      </c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48">
        <v>0</v>
      </c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8" t="s">
        <v>41</v>
      </c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</row>
    <row r="137" spans="7:107" ht="30" customHeight="1">
      <c r="G137" s="33" t="s">
        <v>81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232">
        <v>0</v>
      </c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18" t="s">
        <v>41</v>
      </c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</row>
    <row r="138" spans="7:107" ht="27" customHeight="1"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</row>
    <row r="139" spans="1:108" ht="18.75">
      <c r="A139" s="191" t="s">
        <v>143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</row>
    <row r="140" ht="15"/>
    <row r="141" spans="1:108" ht="37.5" customHeight="1">
      <c r="A141" s="173" t="s">
        <v>4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5"/>
      <c r="BJ141" s="170" t="s">
        <v>83</v>
      </c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5"/>
      <c r="BY141" s="173" t="s">
        <v>82</v>
      </c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5"/>
    </row>
    <row r="142" spans="1:108" ht="41.25" customHeight="1">
      <c r="A142" s="19"/>
      <c r="B142" s="96" t="s">
        <v>84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7"/>
      <c r="BJ142" s="124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6"/>
      <c r="BY142" s="124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6"/>
    </row>
    <row r="143" spans="1:108" ht="21" customHeight="1">
      <c r="A143" s="19"/>
      <c r="B143" s="125" t="s">
        <v>85</v>
      </c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6"/>
      <c r="BJ143" s="124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6"/>
      <c r="BY143" s="124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6"/>
    </row>
    <row r="144" spans="1:108" ht="27" customHeight="1">
      <c r="A144" s="19"/>
      <c r="B144" s="125" t="s">
        <v>86</v>
      </c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6"/>
      <c r="BJ144" s="124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6"/>
      <c r="BY144" s="124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6"/>
    </row>
    <row r="145" spans="1:108" ht="28.5" customHeight="1">
      <c r="A145" s="19"/>
      <c r="B145" s="125" t="s">
        <v>102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6"/>
      <c r="BJ145" s="124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6"/>
      <c r="BY145" s="124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6"/>
    </row>
    <row r="146" spans="1:108" ht="39" customHeight="1">
      <c r="A146" s="19"/>
      <c r="B146" s="125" t="s">
        <v>87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6"/>
      <c r="BJ146" s="124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6"/>
      <c r="BY146" s="124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6"/>
    </row>
    <row r="147" spans="1:108" ht="53.25" customHeight="1">
      <c r="A147" s="19"/>
      <c r="B147" s="96" t="s">
        <v>88</v>
      </c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7"/>
      <c r="BJ147" s="173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5"/>
      <c r="BY147" s="235"/>
      <c r="BZ147" s="236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  <c r="CM147" s="236"/>
      <c r="CN147" s="236"/>
      <c r="CO147" s="236"/>
      <c r="CP147" s="236"/>
      <c r="CQ147" s="236"/>
      <c r="CR147" s="236"/>
      <c r="CS147" s="236"/>
      <c r="CT147" s="236"/>
      <c r="CU147" s="236"/>
      <c r="CV147" s="236"/>
      <c r="CW147" s="236"/>
      <c r="CX147" s="236"/>
      <c r="CY147" s="236"/>
      <c r="CZ147" s="236"/>
      <c r="DA147" s="236"/>
      <c r="DB147" s="236"/>
      <c r="DC147" s="236"/>
      <c r="DD147" s="237"/>
    </row>
    <row r="148" spans="1:108" ht="15.75">
      <c r="A148" s="40"/>
      <c r="B148" s="239" t="s">
        <v>51</v>
      </c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40"/>
      <c r="BJ148" s="238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8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39"/>
      <c r="CY148" s="239"/>
      <c r="CZ148" s="239"/>
      <c r="DA148" s="239"/>
      <c r="DB148" s="239"/>
      <c r="DC148" s="239"/>
      <c r="DD148" s="240"/>
    </row>
    <row r="149" spans="1:108" ht="36.75" customHeight="1">
      <c r="A149" s="41"/>
      <c r="B149" s="246" t="s">
        <v>89</v>
      </c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7"/>
      <c r="BJ149" s="233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233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234"/>
    </row>
    <row r="150" spans="1:108" ht="15">
      <c r="A150" s="2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</row>
    <row r="151" spans="1:108" ht="18.75">
      <c r="A151" s="2"/>
      <c r="B151" s="14"/>
      <c r="C151" s="14"/>
      <c r="D151" s="14"/>
      <c r="E151" s="14"/>
      <c r="F151" s="14"/>
      <c r="G151" s="14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251" t="s">
        <v>130</v>
      </c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1"/>
      <c r="CC151" s="251"/>
      <c r="CD151" s="251"/>
      <c r="CE151" s="251"/>
      <c r="CF151" s="251"/>
      <c r="CG151" s="251"/>
      <c r="CH151" s="251"/>
      <c r="CI151" s="251"/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1"/>
      <c r="CU151" s="251"/>
      <c r="CV151" s="251"/>
      <c r="CW151" s="251"/>
      <c r="CX151" s="251"/>
      <c r="CY151" s="251"/>
      <c r="CZ151" s="251"/>
      <c r="DA151" s="251"/>
      <c r="DB151" s="251"/>
      <c r="DC151" s="251"/>
      <c r="DD151" s="251"/>
    </row>
    <row r="152" spans="1:108" ht="15">
      <c r="A152" s="2"/>
      <c r="B152" s="14"/>
      <c r="C152" s="14"/>
      <c r="D152" s="14"/>
      <c r="E152" s="14"/>
      <c r="F152" s="14"/>
      <c r="G152" s="14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</row>
    <row r="153" spans="1:110" ht="15" customHeight="1">
      <c r="A153" s="277" t="s">
        <v>139</v>
      </c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78"/>
      <c r="BD153" s="278"/>
      <c r="BE153" s="278"/>
      <c r="BF153" s="278"/>
      <c r="BG153" s="278"/>
      <c r="BH153" s="278"/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9"/>
      <c r="DE153" s="17"/>
      <c r="DF153" s="2"/>
    </row>
    <row r="154" spans="1:108" ht="122.25" customHeight="1">
      <c r="A154" s="55" t="s">
        <v>4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7"/>
      <c r="Y154" s="241" t="s">
        <v>134</v>
      </c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5" t="s">
        <v>135</v>
      </c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 t="s">
        <v>136</v>
      </c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 t="s">
        <v>137</v>
      </c>
      <c r="BJ154" s="245"/>
      <c r="BK154" s="245"/>
      <c r="BL154" s="245"/>
      <c r="BM154" s="245"/>
      <c r="BN154" s="245"/>
      <c r="BO154" s="245"/>
      <c r="BP154" s="245"/>
      <c r="BQ154" s="245"/>
      <c r="BR154" s="245"/>
      <c r="BS154" s="245"/>
      <c r="BT154" s="55"/>
      <c r="BU154" s="55" t="s">
        <v>138</v>
      </c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7"/>
    </row>
    <row r="155" spans="1:108" ht="24.75" customHeight="1">
      <c r="A155" s="280" t="s">
        <v>201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71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2"/>
      <c r="BD155" s="272"/>
      <c r="BE155" s="272"/>
      <c r="BF155" s="272"/>
      <c r="BG155" s="272"/>
      <c r="BH155" s="272"/>
      <c r="BI155" s="272"/>
      <c r="BJ155" s="272"/>
      <c r="BK155" s="272"/>
      <c r="BL155" s="272"/>
      <c r="BM155" s="272"/>
      <c r="BN155" s="272"/>
      <c r="BO155" s="272"/>
      <c r="BP155" s="272"/>
      <c r="BQ155" s="272"/>
      <c r="BR155" s="272"/>
      <c r="BS155" s="272"/>
      <c r="BT155" s="272"/>
      <c r="BU155" s="272"/>
      <c r="BV155" s="272"/>
      <c r="BW155" s="272"/>
      <c r="BX155" s="272"/>
      <c r="BY155" s="272"/>
      <c r="BZ155" s="272"/>
      <c r="CA155" s="272"/>
      <c r="CB155" s="272"/>
      <c r="CC155" s="272"/>
      <c r="CD155" s="272"/>
      <c r="CE155" s="272"/>
      <c r="CF155" s="272"/>
      <c r="CG155" s="272"/>
      <c r="CH155" s="272"/>
      <c r="CI155" s="272"/>
      <c r="CJ155" s="272"/>
      <c r="CK155" s="272"/>
      <c r="CL155" s="272"/>
      <c r="CM155" s="272"/>
      <c r="CN155" s="272"/>
      <c r="CO155" s="272"/>
      <c r="CP155" s="272"/>
      <c r="CQ155" s="272"/>
      <c r="CR155" s="272"/>
      <c r="CS155" s="272"/>
      <c r="CT155" s="272"/>
      <c r="CU155" s="272"/>
      <c r="CV155" s="272"/>
      <c r="CW155" s="272"/>
      <c r="CX155" s="272"/>
      <c r="CY155" s="272"/>
      <c r="CZ155" s="272"/>
      <c r="DA155" s="272"/>
      <c r="DB155" s="272"/>
      <c r="DC155" s="272"/>
      <c r="DD155" s="273"/>
    </row>
    <row r="156" spans="1:108" ht="34.5" customHeight="1">
      <c r="A156" s="262" t="s">
        <v>172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3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57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  <c r="BC156" s="264"/>
      <c r="BD156" s="264"/>
      <c r="BE156" s="264"/>
      <c r="BF156" s="264"/>
      <c r="BG156" s="264"/>
      <c r="BH156" s="264"/>
      <c r="BI156" s="256"/>
      <c r="BJ156" s="256"/>
      <c r="BK156" s="256"/>
      <c r="BL156" s="256"/>
      <c r="BM156" s="256"/>
      <c r="BN156" s="256"/>
      <c r="BO156" s="256"/>
      <c r="BP156" s="256"/>
      <c r="BQ156" s="256"/>
      <c r="BR156" s="256"/>
      <c r="BS156" s="256"/>
      <c r="BT156" s="216"/>
      <c r="BU156" s="265"/>
      <c r="BV156" s="266"/>
      <c r="BW156" s="266"/>
      <c r="BX156" s="266"/>
      <c r="BY156" s="266"/>
      <c r="BZ156" s="266"/>
      <c r="CA156" s="266"/>
      <c r="CB156" s="266"/>
      <c r="CC156" s="266"/>
      <c r="CD156" s="266"/>
      <c r="CE156" s="266"/>
      <c r="CF156" s="266"/>
      <c r="CG156" s="266"/>
      <c r="CH156" s="266"/>
      <c r="CI156" s="266"/>
      <c r="CJ156" s="266"/>
      <c r="CK156" s="266"/>
      <c r="CL156" s="266"/>
      <c r="CM156" s="266"/>
      <c r="CN156" s="266"/>
      <c r="CO156" s="266"/>
      <c r="CP156" s="266"/>
      <c r="CQ156" s="266"/>
      <c r="CR156" s="266"/>
      <c r="CS156" s="266"/>
      <c r="CT156" s="266"/>
      <c r="CU156" s="266"/>
      <c r="CV156" s="266"/>
      <c r="CW156" s="266"/>
      <c r="CX156" s="266"/>
      <c r="CY156" s="266"/>
      <c r="CZ156" s="266"/>
      <c r="DA156" s="266"/>
      <c r="DB156" s="266"/>
      <c r="DC156" s="266"/>
      <c r="DD156" s="267"/>
    </row>
    <row r="157" spans="1:108" ht="85.5" customHeight="1">
      <c r="A157" s="242" t="s">
        <v>174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10"/>
      <c r="Y157" s="252" t="s">
        <v>177</v>
      </c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5">
        <v>27</v>
      </c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>
        <v>37</v>
      </c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3" t="s">
        <v>261</v>
      </c>
      <c r="BJ157" s="245"/>
      <c r="BK157" s="245"/>
      <c r="BL157" s="245"/>
      <c r="BM157" s="245"/>
      <c r="BN157" s="245"/>
      <c r="BO157" s="245"/>
      <c r="BP157" s="245"/>
      <c r="BQ157" s="245"/>
      <c r="BR157" s="245"/>
      <c r="BS157" s="245"/>
      <c r="BT157" s="55"/>
      <c r="BU157" s="284" t="s">
        <v>175</v>
      </c>
      <c r="BV157" s="285"/>
      <c r="BW157" s="285"/>
      <c r="BX157" s="285"/>
      <c r="BY157" s="285"/>
      <c r="BZ157" s="285"/>
      <c r="CA157" s="285"/>
      <c r="CB157" s="285"/>
      <c r="CC157" s="285"/>
      <c r="CD157" s="285"/>
      <c r="CE157" s="285"/>
      <c r="CF157" s="285"/>
      <c r="CG157" s="285"/>
      <c r="CH157" s="285"/>
      <c r="CI157" s="285"/>
      <c r="CJ157" s="285"/>
      <c r="CK157" s="285"/>
      <c r="CL157" s="285"/>
      <c r="CM157" s="285"/>
      <c r="CN157" s="285"/>
      <c r="CO157" s="285"/>
      <c r="CP157" s="285"/>
      <c r="CQ157" s="285"/>
      <c r="CR157" s="285"/>
      <c r="CS157" s="285"/>
      <c r="CT157" s="285"/>
      <c r="CU157" s="285"/>
      <c r="CV157" s="285"/>
      <c r="CW157" s="285"/>
      <c r="CX157" s="285"/>
      <c r="CY157" s="285"/>
      <c r="CZ157" s="285"/>
      <c r="DA157" s="285"/>
      <c r="DB157" s="285"/>
      <c r="DC157" s="285"/>
      <c r="DD157" s="286"/>
    </row>
    <row r="158" spans="1:108" ht="149.25" customHeight="1">
      <c r="A158" s="242" t="s">
        <v>176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10"/>
      <c r="Y158" s="248" t="s">
        <v>178</v>
      </c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3">
        <v>3050</v>
      </c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3">
        <v>6999</v>
      </c>
      <c r="AX158" s="244"/>
      <c r="AY158" s="244"/>
      <c r="AZ158" s="244"/>
      <c r="BA158" s="244"/>
      <c r="BB158" s="244"/>
      <c r="BC158" s="244"/>
      <c r="BD158" s="244"/>
      <c r="BE158" s="244"/>
      <c r="BF158" s="244"/>
      <c r="BG158" s="244"/>
      <c r="BH158" s="244"/>
      <c r="BI158" s="249" t="s">
        <v>262</v>
      </c>
      <c r="BJ158" s="250"/>
      <c r="BK158" s="250"/>
      <c r="BL158" s="250"/>
      <c r="BM158" s="250"/>
      <c r="BN158" s="250"/>
      <c r="BO158" s="250"/>
      <c r="BP158" s="250"/>
      <c r="BQ158" s="250"/>
      <c r="BR158" s="250"/>
      <c r="BS158" s="250"/>
      <c r="BT158" s="210"/>
      <c r="BU158" s="130" t="s">
        <v>175</v>
      </c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2"/>
    </row>
    <row r="159" spans="1:108" ht="180" customHeight="1">
      <c r="A159" s="242" t="s">
        <v>179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10"/>
      <c r="Y159" s="248" t="s">
        <v>180</v>
      </c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3">
        <v>1144</v>
      </c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3">
        <v>1392</v>
      </c>
      <c r="AX159" s="244"/>
      <c r="AY159" s="244"/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53" t="s">
        <v>263</v>
      </c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245"/>
      <c r="BT159" s="55"/>
      <c r="BU159" s="130" t="s">
        <v>175</v>
      </c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  <c r="CW159" s="131"/>
      <c r="CX159" s="131"/>
      <c r="CY159" s="131"/>
      <c r="CZ159" s="131"/>
      <c r="DA159" s="131"/>
      <c r="DB159" s="131"/>
      <c r="DC159" s="131"/>
      <c r="DD159" s="132"/>
    </row>
    <row r="160" spans="1:108" ht="139.5" customHeight="1">
      <c r="A160" s="242" t="s">
        <v>181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10"/>
      <c r="Y160" s="248" t="s">
        <v>180</v>
      </c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3">
        <v>2621</v>
      </c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3">
        <v>2829</v>
      </c>
      <c r="AX160" s="244"/>
      <c r="AY160" s="244"/>
      <c r="AZ160" s="244"/>
      <c r="BA160" s="244"/>
      <c r="BB160" s="244"/>
      <c r="BC160" s="244"/>
      <c r="BD160" s="244"/>
      <c r="BE160" s="244"/>
      <c r="BF160" s="244"/>
      <c r="BG160" s="244"/>
      <c r="BH160" s="244"/>
      <c r="BI160" s="249" t="s">
        <v>264</v>
      </c>
      <c r="BJ160" s="250"/>
      <c r="BK160" s="250"/>
      <c r="BL160" s="250"/>
      <c r="BM160" s="250"/>
      <c r="BN160" s="250"/>
      <c r="BO160" s="250"/>
      <c r="BP160" s="250"/>
      <c r="BQ160" s="250"/>
      <c r="BR160" s="250"/>
      <c r="BS160" s="250"/>
      <c r="BT160" s="210"/>
      <c r="BU160" s="130" t="s">
        <v>175</v>
      </c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2"/>
    </row>
    <row r="161" spans="1:108" ht="24.75" customHeight="1">
      <c r="A161" s="263" t="s">
        <v>202</v>
      </c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8"/>
      <c r="Y161" s="100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2"/>
    </row>
    <row r="162" spans="1:108" ht="106.5" customHeight="1">
      <c r="A162" s="262" t="s">
        <v>173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10"/>
      <c r="Y162" s="70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2"/>
      <c r="AL162" s="268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70"/>
      <c r="AW162" s="268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70"/>
      <c r="BI162" s="216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8"/>
      <c r="BU162" s="265"/>
      <c r="BV162" s="266"/>
      <c r="BW162" s="266"/>
      <c r="BX162" s="266"/>
      <c r="BY162" s="266"/>
      <c r="BZ162" s="266"/>
      <c r="CA162" s="266"/>
      <c r="CB162" s="266"/>
      <c r="CC162" s="266"/>
      <c r="CD162" s="266"/>
      <c r="CE162" s="266"/>
      <c r="CF162" s="266"/>
      <c r="CG162" s="266"/>
      <c r="CH162" s="266"/>
      <c r="CI162" s="266"/>
      <c r="CJ162" s="266"/>
      <c r="CK162" s="266"/>
      <c r="CL162" s="266"/>
      <c r="CM162" s="266"/>
      <c r="CN162" s="266"/>
      <c r="CO162" s="266"/>
      <c r="CP162" s="266"/>
      <c r="CQ162" s="266"/>
      <c r="CR162" s="266"/>
      <c r="CS162" s="266"/>
      <c r="CT162" s="266"/>
      <c r="CU162" s="266"/>
      <c r="CV162" s="266"/>
      <c r="CW162" s="266"/>
      <c r="CX162" s="266"/>
      <c r="CY162" s="266"/>
      <c r="CZ162" s="266"/>
      <c r="DA162" s="266"/>
      <c r="DB162" s="266"/>
      <c r="DC162" s="266"/>
      <c r="DD162" s="267"/>
    </row>
    <row r="163" spans="1:108" ht="192" customHeight="1">
      <c r="A163" s="259" t="s">
        <v>182</v>
      </c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2" t="s">
        <v>186</v>
      </c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5">
        <v>88</v>
      </c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255">
        <v>129</v>
      </c>
      <c r="AX163" s="255"/>
      <c r="AY163" s="255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3" t="s">
        <v>265</v>
      </c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55"/>
      <c r="BU163" s="265" t="s">
        <v>175</v>
      </c>
      <c r="BV163" s="266"/>
      <c r="BW163" s="266"/>
      <c r="BX163" s="266"/>
      <c r="BY163" s="266"/>
      <c r="BZ163" s="266"/>
      <c r="CA163" s="266"/>
      <c r="CB163" s="266"/>
      <c r="CC163" s="266"/>
      <c r="CD163" s="266"/>
      <c r="CE163" s="266"/>
      <c r="CF163" s="266"/>
      <c r="CG163" s="266"/>
      <c r="CH163" s="266"/>
      <c r="CI163" s="266"/>
      <c r="CJ163" s="266"/>
      <c r="CK163" s="266"/>
      <c r="CL163" s="266"/>
      <c r="CM163" s="266"/>
      <c r="CN163" s="266"/>
      <c r="CO163" s="266"/>
      <c r="CP163" s="266"/>
      <c r="CQ163" s="266"/>
      <c r="CR163" s="266"/>
      <c r="CS163" s="266"/>
      <c r="CT163" s="266"/>
      <c r="CU163" s="266"/>
      <c r="CV163" s="266"/>
      <c r="CW163" s="266"/>
      <c r="CX163" s="266"/>
      <c r="CY163" s="266"/>
      <c r="CZ163" s="266"/>
      <c r="DA163" s="266"/>
      <c r="DB163" s="266"/>
      <c r="DC163" s="266"/>
      <c r="DD163" s="267"/>
    </row>
    <row r="164" spans="1:108" ht="192.75" customHeight="1">
      <c r="A164" s="259" t="s">
        <v>183</v>
      </c>
      <c r="B164" s="259"/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48" t="s">
        <v>178</v>
      </c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3">
        <v>210</v>
      </c>
      <c r="AM164" s="244"/>
      <c r="AN164" s="244"/>
      <c r="AO164" s="244"/>
      <c r="AP164" s="244"/>
      <c r="AQ164" s="244"/>
      <c r="AR164" s="244"/>
      <c r="AS164" s="244"/>
      <c r="AT164" s="244"/>
      <c r="AU164" s="244"/>
      <c r="AV164" s="244"/>
      <c r="AW164" s="243">
        <v>501</v>
      </c>
      <c r="AX164" s="244"/>
      <c r="AY164" s="244"/>
      <c r="AZ164" s="244"/>
      <c r="BA164" s="244"/>
      <c r="BB164" s="244"/>
      <c r="BC164" s="244"/>
      <c r="BD164" s="244"/>
      <c r="BE164" s="244"/>
      <c r="BF164" s="244"/>
      <c r="BG164" s="244"/>
      <c r="BH164" s="244"/>
      <c r="BI164" s="253" t="s">
        <v>249</v>
      </c>
      <c r="BJ164" s="245"/>
      <c r="BK164" s="245"/>
      <c r="BL164" s="245"/>
      <c r="BM164" s="245"/>
      <c r="BN164" s="245"/>
      <c r="BO164" s="245"/>
      <c r="BP164" s="245"/>
      <c r="BQ164" s="245"/>
      <c r="BR164" s="245"/>
      <c r="BS164" s="245"/>
      <c r="BT164" s="55"/>
      <c r="BU164" s="130" t="s">
        <v>175</v>
      </c>
      <c r="BV164" s="131"/>
      <c r="BW164" s="131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1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  <c r="CW164" s="131"/>
      <c r="CX164" s="131"/>
      <c r="CY164" s="131"/>
      <c r="CZ164" s="131"/>
      <c r="DA164" s="131"/>
      <c r="DB164" s="131"/>
      <c r="DC164" s="131"/>
      <c r="DD164" s="132"/>
    </row>
    <row r="165" spans="1:108" ht="155.25" customHeight="1">
      <c r="A165" s="259" t="s">
        <v>184</v>
      </c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48" t="s">
        <v>187</v>
      </c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3">
        <v>600</v>
      </c>
      <c r="AM165" s="244"/>
      <c r="AN165" s="244"/>
      <c r="AO165" s="244"/>
      <c r="AP165" s="244"/>
      <c r="AQ165" s="244"/>
      <c r="AR165" s="244"/>
      <c r="AS165" s="244"/>
      <c r="AT165" s="244"/>
      <c r="AU165" s="244"/>
      <c r="AV165" s="244"/>
      <c r="AW165" s="243">
        <v>1116</v>
      </c>
      <c r="AX165" s="244"/>
      <c r="AY165" s="244"/>
      <c r="AZ165" s="244"/>
      <c r="BA165" s="244"/>
      <c r="BB165" s="244"/>
      <c r="BC165" s="244"/>
      <c r="BD165" s="244"/>
      <c r="BE165" s="244"/>
      <c r="BF165" s="244"/>
      <c r="BG165" s="244"/>
      <c r="BH165" s="244"/>
      <c r="BI165" s="249" t="s">
        <v>219</v>
      </c>
      <c r="BJ165" s="250"/>
      <c r="BK165" s="250"/>
      <c r="BL165" s="250"/>
      <c r="BM165" s="250"/>
      <c r="BN165" s="250"/>
      <c r="BO165" s="250"/>
      <c r="BP165" s="250"/>
      <c r="BQ165" s="250"/>
      <c r="BR165" s="250"/>
      <c r="BS165" s="250"/>
      <c r="BT165" s="210"/>
      <c r="BU165" s="130" t="s">
        <v>208</v>
      </c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131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2"/>
    </row>
    <row r="166" spans="1:108" ht="142.5" customHeight="1">
      <c r="A166" s="259" t="s">
        <v>185</v>
      </c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48" t="s">
        <v>188</v>
      </c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3">
        <v>5943</v>
      </c>
      <c r="AM166" s="244"/>
      <c r="AN166" s="244"/>
      <c r="AO166" s="244"/>
      <c r="AP166" s="244"/>
      <c r="AQ166" s="244"/>
      <c r="AR166" s="244"/>
      <c r="AS166" s="244"/>
      <c r="AT166" s="244"/>
      <c r="AU166" s="244"/>
      <c r="AV166" s="244"/>
      <c r="AW166" s="243">
        <v>9212</v>
      </c>
      <c r="AX166" s="244"/>
      <c r="AY166" s="244"/>
      <c r="AZ166" s="244"/>
      <c r="BA166" s="244"/>
      <c r="BB166" s="244"/>
      <c r="BC166" s="244"/>
      <c r="BD166" s="244"/>
      <c r="BE166" s="244"/>
      <c r="BF166" s="244"/>
      <c r="BG166" s="244"/>
      <c r="BH166" s="244"/>
      <c r="BI166" s="249" t="s">
        <v>220</v>
      </c>
      <c r="BJ166" s="250"/>
      <c r="BK166" s="250"/>
      <c r="BL166" s="250"/>
      <c r="BM166" s="250"/>
      <c r="BN166" s="250"/>
      <c r="BO166" s="250"/>
      <c r="BP166" s="250"/>
      <c r="BQ166" s="250"/>
      <c r="BR166" s="250"/>
      <c r="BS166" s="250"/>
      <c r="BT166" s="210"/>
      <c r="BU166" s="130" t="s">
        <v>208</v>
      </c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2"/>
    </row>
    <row r="167" spans="1:108" ht="24.75" customHeight="1">
      <c r="A167" s="261" t="s">
        <v>203</v>
      </c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3"/>
      <c r="Y167" s="271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2"/>
      <c r="BE167" s="272"/>
      <c r="BF167" s="272"/>
      <c r="BG167" s="272"/>
      <c r="BH167" s="272"/>
      <c r="BI167" s="272"/>
      <c r="BJ167" s="272"/>
      <c r="BK167" s="272"/>
      <c r="BL167" s="272"/>
      <c r="BM167" s="272"/>
      <c r="BN167" s="272"/>
      <c r="BO167" s="272"/>
      <c r="BP167" s="272"/>
      <c r="BQ167" s="272"/>
      <c r="BR167" s="272"/>
      <c r="BS167" s="272"/>
      <c r="BT167" s="272"/>
      <c r="BU167" s="272"/>
      <c r="BV167" s="272"/>
      <c r="BW167" s="272"/>
      <c r="BX167" s="272"/>
      <c r="BY167" s="272"/>
      <c r="BZ167" s="272"/>
      <c r="CA167" s="272"/>
      <c r="CB167" s="272"/>
      <c r="CC167" s="272"/>
      <c r="CD167" s="272"/>
      <c r="CE167" s="272"/>
      <c r="CF167" s="272"/>
      <c r="CG167" s="272"/>
      <c r="CH167" s="272"/>
      <c r="CI167" s="272"/>
      <c r="CJ167" s="272"/>
      <c r="CK167" s="272"/>
      <c r="CL167" s="272"/>
      <c r="CM167" s="272"/>
      <c r="CN167" s="272"/>
      <c r="CO167" s="272"/>
      <c r="CP167" s="272"/>
      <c r="CQ167" s="272"/>
      <c r="CR167" s="272"/>
      <c r="CS167" s="272"/>
      <c r="CT167" s="272"/>
      <c r="CU167" s="272"/>
      <c r="CV167" s="272"/>
      <c r="CW167" s="272"/>
      <c r="CX167" s="272"/>
      <c r="CY167" s="272"/>
      <c r="CZ167" s="272"/>
      <c r="DA167" s="272"/>
      <c r="DB167" s="272"/>
      <c r="DC167" s="272"/>
      <c r="DD167" s="273"/>
    </row>
    <row r="168" spans="1:108" ht="73.5" customHeight="1">
      <c r="A168" s="261" t="s">
        <v>190</v>
      </c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64"/>
      <c r="AM168" s="264"/>
      <c r="AN168" s="264"/>
      <c r="AO168" s="264"/>
      <c r="AP168" s="264"/>
      <c r="AQ168" s="264"/>
      <c r="AR168" s="264"/>
      <c r="AS168" s="264"/>
      <c r="AT168" s="264"/>
      <c r="AU168" s="264"/>
      <c r="AV168" s="264"/>
      <c r="AW168" s="264"/>
      <c r="AX168" s="264"/>
      <c r="AY168" s="264"/>
      <c r="AZ168" s="264"/>
      <c r="BA168" s="264"/>
      <c r="BB168" s="264"/>
      <c r="BC168" s="264"/>
      <c r="BD168" s="264"/>
      <c r="BE168" s="264"/>
      <c r="BF168" s="264"/>
      <c r="BG168" s="264"/>
      <c r="BH168" s="264"/>
      <c r="BI168" s="256"/>
      <c r="BJ168" s="256"/>
      <c r="BK168" s="256"/>
      <c r="BL168" s="256"/>
      <c r="BM168" s="256"/>
      <c r="BN168" s="256"/>
      <c r="BO168" s="256"/>
      <c r="BP168" s="256"/>
      <c r="BQ168" s="256"/>
      <c r="BR168" s="256"/>
      <c r="BS168" s="256"/>
      <c r="BT168" s="216"/>
      <c r="BU168" s="55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7"/>
    </row>
    <row r="169" spans="1:108" ht="73.5" customHeight="1">
      <c r="A169" s="55" t="s">
        <v>191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7"/>
      <c r="Y169" s="100" t="s">
        <v>195</v>
      </c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2"/>
      <c r="AL169" s="52">
        <v>3</v>
      </c>
      <c r="AM169" s="53"/>
      <c r="AN169" s="53"/>
      <c r="AO169" s="53"/>
      <c r="AP169" s="53"/>
      <c r="AQ169" s="53"/>
      <c r="AR169" s="53"/>
      <c r="AS169" s="53"/>
      <c r="AT169" s="53"/>
      <c r="AU169" s="53"/>
      <c r="AV169" s="54"/>
      <c r="AW169" s="52">
        <v>3</v>
      </c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4"/>
      <c r="BI169" s="55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7"/>
      <c r="BU169" s="55" t="s">
        <v>199</v>
      </c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7"/>
    </row>
    <row r="170" spans="1:108" ht="147.75" customHeight="1">
      <c r="A170" s="260" t="s">
        <v>192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5"/>
      <c r="Y170" s="100" t="s">
        <v>196</v>
      </c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2"/>
      <c r="AL170" s="52">
        <v>270</v>
      </c>
      <c r="AM170" s="53"/>
      <c r="AN170" s="53"/>
      <c r="AO170" s="53"/>
      <c r="AP170" s="53"/>
      <c r="AQ170" s="53"/>
      <c r="AR170" s="53"/>
      <c r="AS170" s="53"/>
      <c r="AT170" s="53"/>
      <c r="AU170" s="53"/>
      <c r="AV170" s="54"/>
      <c r="AW170" s="52">
        <v>356</v>
      </c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4"/>
      <c r="BI170" s="64" t="s">
        <v>250</v>
      </c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7"/>
      <c r="BU170" s="55" t="s">
        <v>208</v>
      </c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7"/>
    </row>
    <row r="171" spans="1:108" ht="147.75" customHeight="1">
      <c r="A171" s="260" t="s">
        <v>193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5"/>
      <c r="Y171" s="100" t="s">
        <v>197</v>
      </c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2"/>
      <c r="AL171" s="52">
        <v>15</v>
      </c>
      <c r="AM171" s="53"/>
      <c r="AN171" s="53"/>
      <c r="AO171" s="53"/>
      <c r="AP171" s="53"/>
      <c r="AQ171" s="53"/>
      <c r="AR171" s="53"/>
      <c r="AS171" s="53"/>
      <c r="AT171" s="53"/>
      <c r="AU171" s="53"/>
      <c r="AV171" s="54"/>
      <c r="AW171" s="52">
        <v>20</v>
      </c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4"/>
      <c r="BI171" s="64" t="s">
        <v>251</v>
      </c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7"/>
      <c r="BU171" s="55" t="s">
        <v>199</v>
      </c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7"/>
    </row>
    <row r="172" spans="1:108" ht="169.5" customHeight="1">
      <c r="A172" s="258" t="s">
        <v>194</v>
      </c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2" t="s">
        <v>198</v>
      </c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4">
        <v>5</v>
      </c>
      <c r="AM172" s="255"/>
      <c r="AN172" s="255"/>
      <c r="AO172" s="255"/>
      <c r="AP172" s="255"/>
      <c r="AQ172" s="255"/>
      <c r="AR172" s="255"/>
      <c r="AS172" s="255"/>
      <c r="AT172" s="255"/>
      <c r="AU172" s="255"/>
      <c r="AV172" s="255"/>
      <c r="AW172" s="254">
        <v>8</v>
      </c>
      <c r="AX172" s="255"/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64" t="s">
        <v>252</v>
      </c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7"/>
      <c r="BU172" s="55" t="s">
        <v>189</v>
      </c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7"/>
    </row>
    <row r="173" spans="1:110" ht="15" customHeight="1">
      <c r="A173" s="277" t="s">
        <v>140</v>
      </c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8"/>
      <c r="AT173" s="278"/>
      <c r="AU173" s="278"/>
      <c r="AV173" s="278"/>
      <c r="AW173" s="278"/>
      <c r="AX173" s="278"/>
      <c r="AY173" s="278"/>
      <c r="AZ173" s="278"/>
      <c r="BA173" s="278"/>
      <c r="BB173" s="278"/>
      <c r="BC173" s="278"/>
      <c r="BD173" s="278"/>
      <c r="BE173" s="278"/>
      <c r="BF173" s="278"/>
      <c r="BG173" s="278"/>
      <c r="BH173" s="278"/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9"/>
      <c r="DE173" s="17"/>
      <c r="DF173" s="2"/>
    </row>
    <row r="174" spans="1:108" ht="122.25" customHeight="1">
      <c r="A174" s="55" t="s">
        <v>4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7"/>
      <c r="Y174" s="241" t="s">
        <v>134</v>
      </c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5" t="s">
        <v>135</v>
      </c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 t="s">
        <v>136</v>
      </c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  <c r="BI174" s="245" t="s">
        <v>137</v>
      </c>
      <c r="BJ174" s="245"/>
      <c r="BK174" s="245"/>
      <c r="BL174" s="245"/>
      <c r="BM174" s="245"/>
      <c r="BN174" s="245"/>
      <c r="BO174" s="245"/>
      <c r="BP174" s="245"/>
      <c r="BQ174" s="245"/>
      <c r="BR174" s="245"/>
      <c r="BS174" s="245"/>
      <c r="BT174" s="55"/>
      <c r="BU174" s="55" t="s">
        <v>138</v>
      </c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7"/>
    </row>
    <row r="175" spans="1:108" ht="24.75" customHeight="1">
      <c r="A175" s="280" t="s">
        <v>165</v>
      </c>
      <c r="B175" s="281"/>
      <c r="C175" s="281"/>
      <c r="D175" s="281"/>
      <c r="E175" s="281"/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71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72"/>
      <c r="BC175" s="272"/>
      <c r="BD175" s="272"/>
      <c r="BE175" s="272"/>
      <c r="BF175" s="272"/>
      <c r="BG175" s="272"/>
      <c r="BH175" s="272"/>
      <c r="BI175" s="272"/>
      <c r="BJ175" s="272"/>
      <c r="BK175" s="272"/>
      <c r="BL175" s="272"/>
      <c r="BM175" s="272"/>
      <c r="BN175" s="272"/>
      <c r="BO175" s="272"/>
      <c r="BP175" s="272"/>
      <c r="BQ175" s="272"/>
      <c r="BR175" s="272"/>
      <c r="BS175" s="272"/>
      <c r="BT175" s="272"/>
      <c r="BU175" s="272"/>
      <c r="BV175" s="272"/>
      <c r="BW175" s="272"/>
      <c r="BX175" s="272"/>
      <c r="BY175" s="272"/>
      <c r="BZ175" s="272"/>
      <c r="CA175" s="272"/>
      <c r="CB175" s="272"/>
      <c r="CC175" s="272"/>
      <c r="CD175" s="272"/>
      <c r="CE175" s="272"/>
      <c r="CF175" s="272"/>
      <c r="CG175" s="272"/>
      <c r="CH175" s="272"/>
      <c r="CI175" s="272"/>
      <c r="CJ175" s="272"/>
      <c r="CK175" s="272"/>
      <c r="CL175" s="272"/>
      <c r="CM175" s="272"/>
      <c r="CN175" s="272"/>
      <c r="CO175" s="272"/>
      <c r="CP175" s="272"/>
      <c r="CQ175" s="272"/>
      <c r="CR175" s="272"/>
      <c r="CS175" s="272"/>
      <c r="CT175" s="272"/>
      <c r="CU175" s="272"/>
      <c r="CV175" s="272"/>
      <c r="CW175" s="272"/>
      <c r="CX175" s="272"/>
      <c r="CY175" s="272"/>
      <c r="CZ175" s="272"/>
      <c r="DA175" s="272"/>
      <c r="DB175" s="272"/>
      <c r="DC175" s="272"/>
      <c r="DD175" s="273"/>
    </row>
    <row r="176" spans="1:108" ht="34.5" customHeight="1">
      <c r="A176" s="262" t="s">
        <v>204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3"/>
      <c r="Y176" s="257"/>
      <c r="Z176" s="257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  <c r="AK176" s="257"/>
      <c r="AL176" s="264"/>
      <c r="AM176" s="264"/>
      <c r="AN176" s="264"/>
      <c r="AO176" s="264"/>
      <c r="AP176" s="264"/>
      <c r="AQ176" s="264"/>
      <c r="AR176" s="264"/>
      <c r="AS176" s="264"/>
      <c r="AT176" s="264"/>
      <c r="AU176" s="264"/>
      <c r="AV176" s="264"/>
      <c r="AW176" s="264"/>
      <c r="AX176" s="264"/>
      <c r="AY176" s="264"/>
      <c r="AZ176" s="264"/>
      <c r="BA176" s="264"/>
      <c r="BB176" s="264"/>
      <c r="BC176" s="264"/>
      <c r="BD176" s="264"/>
      <c r="BE176" s="264"/>
      <c r="BF176" s="264"/>
      <c r="BG176" s="264"/>
      <c r="BH176" s="264"/>
      <c r="BI176" s="256"/>
      <c r="BJ176" s="256"/>
      <c r="BK176" s="256"/>
      <c r="BL176" s="256"/>
      <c r="BM176" s="256"/>
      <c r="BN176" s="256"/>
      <c r="BO176" s="256"/>
      <c r="BP176" s="256"/>
      <c r="BQ176" s="256"/>
      <c r="BR176" s="256"/>
      <c r="BS176" s="256"/>
      <c r="BT176" s="216"/>
      <c r="BU176" s="130" t="s">
        <v>208</v>
      </c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2"/>
    </row>
    <row r="177" spans="1:108" ht="88.5" customHeight="1">
      <c r="A177" s="242" t="s">
        <v>205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10"/>
      <c r="Y177" s="252" t="s">
        <v>187</v>
      </c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5">
        <v>320</v>
      </c>
      <c r="AM177" s="255"/>
      <c r="AN177" s="255"/>
      <c r="AO177" s="255"/>
      <c r="AP177" s="255"/>
      <c r="AQ177" s="255"/>
      <c r="AR177" s="255"/>
      <c r="AS177" s="255"/>
      <c r="AT177" s="255"/>
      <c r="AU177" s="255"/>
      <c r="AV177" s="255"/>
      <c r="AW177" s="255">
        <v>337</v>
      </c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3" t="s">
        <v>221</v>
      </c>
      <c r="BJ177" s="245"/>
      <c r="BK177" s="245"/>
      <c r="BL177" s="245"/>
      <c r="BM177" s="245"/>
      <c r="BN177" s="245"/>
      <c r="BO177" s="245"/>
      <c r="BP177" s="245"/>
      <c r="BQ177" s="245"/>
      <c r="BR177" s="245"/>
      <c r="BS177" s="245"/>
      <c r="BT177" s="55"/>
      <c r="BU177" s="284"/>
      <c r="BV177" s="285"/>
      <c r="BW177" s="285"/>
      <c r="BX177" s="285"/>
      <c r="BY177" s="285"/>
      <c r="BZ177" s="285"/>
      <c r="CA177" s="285"/>
      <c r="CB177" s="285"/>
      <c r="CC177" s="285"/>
      <c r="CD177" s="285"/>
      <c r="CE177" s="285"/>
      <c r="CF177" s="285"/>
      <c r="CG177" s="285"/>
      <c r="CH177" s="285"/>
      <c r="CI177" s="285"/>
      <c r="CJ177" s="285"/>
      <c r="CK177" s="285"/>
      <c r="CL177" s="285"/>
      <c r="CM177" s="285"/>
      <c r="CN177" s="285"/>
      <c r="CO177" s="285"/>
      <c r="CP177" s="285"/>
      <c r="CQ177" s="285"/>
      <c r="CR177" s="285"/>
      <c r="CS177" s="285"/>
      <c r="CT177" s="285"/>
      <c r="CU177" s="285"/>
      <c r="CV177" s="285"/>
      <c r="CW177" s="285"/>
      <c r="CX177" s="285"/>
      <c r="CY177" s="285"/>
      <c r="CZ177" s="285"/>
      <c r="DA177" s="285"/>
      <c r="DB177" s="285"/>
      <c r="DC177" s="285"/>
      <c r="DD177" s="286"/>
    </row>
    <row r="178" spans="1:108" ht="75" customHeight="1">
      <c r="A178" s="242" t="s">
        <v>206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10"/>
      <c r="Y178" s="248" t="s">
        <v>187</v>
      </c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3">
        <v>6000</v>
      </c>
      <c r="AM178" s="244"/>
      <c r="AN178" s="244"/>
      <c r="AO178" s="244"/>
      <c r="AP178" s="244"/>
      <c r="AQ178" s="244"/>
      <c r="AR178" s="244"/>
      <c r="AS178" s="244"/>
      <c r="AT178" s="244"/>
      <c r="AU178" s="244"/>
      <c r="AV178" s="244"/>
      <c r="AW178" s="243">
        <v>6254</v>
      </c>
      <c r="AX178" s="244"/>
      <c r="AY178" s="244"/>
      <c r="AZ178" s="244"/>
      <c r="BA178" s="244"/>
      <c r="BB178" s="244"/>
      <c r="BC178" s="244"/>
      <c r="BD178" s="244"/>
      <c r="BE178" s="244"/>
      <c r="BF178" s="244"/>
      <c r="BG178" s="244"/>
      <c r="BH178" s="244"/>
      <c r="BI178" s="249" t="s">
        <v>222</v>
      </c>
      <c r="BJ178" s="250"/>
      <c r="BK178" s="250"/>
      <c r="BL178" s="250"/>
      <c r="BM178" s="250"/>
      <c r="BN178" s="250"/>
      <c r="BO178" s="250"/>
      <c r="BP178" s="250"/>
      <c r="BQ178" s="250"/>
      <c r="BR178" s="250"/>
      <c r="BS178" s="250"/>
      <c r="BT178" s="210"/>
      <c r="BU178" s="130" t="s">
        <v>208</v>
      </c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2"/>
    </row>
    <row r="179" spans="1:108" ht="145.5" customHeight="1">
      <c r="A179" s="242" t="s">
        <v>207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10"/>
      <c r="Y179" s="248" t="s">
        <v>187</v>
      </c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3" t="s">
        <v>226</v>
      </c>
      <c r="AM179" s="244"/>
      <c r="AN179" s="244"/>
      <c r="AO179" s="244"/>
      <c r="AP179" s="244"/>
      <c r="AQ179" s="244"/>
      <c r="AR179" s="244"/>
      <c r="AS179" s="244"/>
      <c r="AT179" s="244"/>
      <c r="AU179" s="244"/>
      <c r="AV179" s="244"/>
      <c r="AW179" s="299" t="s">
        <v>266</v>
      </c>
      <c r="AX179" s="250"/>
      <c r="AY179" s="250"/>
      <c r="AZ179" s="250"/>
      <c r="BA179" s="250"/>
      <c r="BB179" s="250"/>
      <c r="BC179" s="250"/>
      <c r="BD179" s="250"/>
      <c r="BE179" s="250"/>
      <c r="BF179" s="250"/>
      <c r="BG179" s="250"/>
      <c r="BH179" s="250"/>
      <c r="BI179" s="249" t="s">
        <v>267</v>
      </c>
      <c r="BJ179" s="250"/>
      <c r="BK179" s="250"/>
      <c r="BL179" s="250"/>
      <c r="BM179" s="250"/>
      <c r="BN179" s="250"/>
      <c r="BO179" s="250"/>
      <c r="BP179" s="250"/>
      <c r="BQ179" s="250"/>
      <c r="BR179" s="250"/>
      <c r="BS179" s="250"/>
      <c r="BT179" s="210"/>
      <c r="BU179" s="130" t="s">
        <v>208</v>
      </c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2"/>
    </row>
    <row r="180" spans="1:108" ht="218.25" customHeight="1">
      <c r="A180" s="242" t="s">
        <v>209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10"/>
      <c r="Y180" s="248" t="s">
        <v>210</v>
      </c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3">
        <v>499</v>
      </c>
      <c r="AM180" s="244"/>
      <c r="AN180" s="244"/>
      <c r="AO180" s="244"/>
      <c r="AP180" s="244"/>
      <c r="AQ180" s="244"/>
      <c r="AR180" s="244"/>
      <c r="AS180" s="244"/>
      <c r="AT180" s="244"/>
      <c r="AU180" s="244"/>
      <c r="AV180" s="244"/>
      <c r="AW180" s="243">
        <v>499</v>
      </c>
      <c r="AX180" s="244"/>
      <c r="AY180" s="244"/>
      <c r="AZ180" s="244"/>
      <c r="BA180" s="244"/>
      <c r="BB180" s="244"/>
      <c r="BC180" s="244"/>
      <c r="BD180" s="244"/>
      <c r="BE180" s="244"/>
      <c r="BF180" s="244"/>
      <c r="BG180" s="244"/>
      <c r="BH180" s="244"/>
      <c r="BI180" s="297"/>
      <c r="BJ180" s="297"/>
      <c r="BK180" s="297"/>
      <c r="BL180" s="297"/>
      <c r="BM180" s="297"/>
      <c r="BN180" s="297"/>
      <c r="BO180" s="297"/>
      <c r="BP180" s="297"/>
      <c r="BQ180" s="297"/>
      <c r="BR180" s="297"/>
      <c r="BS180" s="297"/>
      <c r="BT180" s="298"/>
      <c r="BU180" s="130" t="s">
        <v>175</v>
      </c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2"/>
    </row>
    <row r="181" spans="1:108" ht="24.75" customHeight="1">
      <c r="A181" s="263" t="s">
        <v>166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8"/>
      <c r="Y181" s="100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2"/>
    </row>
    <row r="182" spans="1:108" ht="56.25" customHeight="1">
      <c r="A182" s="262" t="s">
        <v>211</v>
      </c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3"/>
      <c r="Y182" s="70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2"/>
      <c r="AL182" s="268"/>
      <c r="AM182" s="269"/>
      <c r="AN182" s="269"/>
      <c r="AO182" s="269"/>
      <c r="AP182" s="269"/>
      <c r="AQ182" s="269"/>
      <c r="AR182" s="269"/>
      <c r="AS182" s="269"/>
      <c r="AT182" s="269"/>
      <c r="AU182" s="269"/>
      <c r="AV182" s="270"/>
      <c r="AW182" s="268"/>
      <c r="AX182" s="269"/>
      <c r="AY182" s="269"/>
      <c r="AZ182" s="269"/>
      <c r="BA182" s="269"/>
      <c r="BB182" s="269"/>
      <c r="BC182" s="269"/>
      <c r="BD182" s="269"/>
      <c r="BE182" s="269"/>
      <c r="BF182" s="269"/>
      <c r="BG182" s="269"/>
      <c r="BH182" s="270"/>
      <c r="BI182" s="216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8"/>
      <c r="BU182" s="265"/>
      <c r="BV182" s="266"/>
      <c r="BW182" s="266"/>
      <c r="BX182" s="266"/>
      <c r="BY182" s="266"/>
      <c r="BZ182" s="266"/>
      <c r="CA182" s="266"/>
      <c r="CB182" s="266"/>
      <c r="CC182" s="266"/>
      <c r="CD182" s="266"/>
      <c r="CE182" s="266"/>
      <c r="CF182" s="266"/>
      <c r="CG182" s="266"/>
      <c r="CH182" s="266"/>
      <c r="CI182" s="266"/>
      <c r="CJ182" s="266"/>
      <c r="CK182" s="266"/>
      <c r="CL182" s="266"/>
      <c r="CM182" s="266"/>
      <c r="CN182" s="266"/>
      <c r="CO182" s="266"/>
      <c r="CP182" s="266"/>
      <c r="CQ182" s="266"/>
      <c r="CR182" s="266"/>
      <c r="CS182" s="266"/>
      <c r="CT182" s="266"/>
      <c r="CU182" s="266"/>
      <c r="CV182" s="266"/>
      <c r="CW182" s="266"/>
      <c r="CX182" s="266"/>
      <c r="CY182" s="266"/>
      <c r="CZ182" s="266"/>
      <c r="DA182" s="266"/>
      <c r="DB182" s="266"/>
      <c r="DC182" s="266"/>
      <c r="DD182" s="267"/>
    </row>
    <row r="183" spans="1:108" ht="147.75" customHeight="1">
      <c r="A183" s="259" t="s">
        <v>212</v>
      </c>
      <c r="B183" s="259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2" t="s">
        <v>187</v>
      </c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5">
        <v>3650</v>
      </c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>
        <v>4795</v>
      </c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3" t="s">
        <v>268</v>
      </c>
      <c r="BJ183" s="245"/>
      <c r="BK183" s="245"/>
      <c r="BL183" s="245"/>
      <c r="BM183" s="245"/>
      <c r="BN183" s="245"/>
      <c r="BO183" s="245"/>
      <c r="BP183" s="245"/>
      <c r="BQ183" s="245"/>
      <c r="BR183" s="245"/>
      <c r="BS183" s="245"/>
      <c r="BT183" s="55"/>
      <c r="BU183" s="265" t="s">
        <v>175</v>
      </c>
      <c r="BV183" s="266"/>
      <c r="BW183" s="266"/>
      <c r="BX183" s="266"/>
      <c r="BY183" s="266"/>
      <c r="BZ183" s="266"/>
      <c r="CA183" s="266"/>
      <c r="CB183" s="266"/>
      <c r="CC183" s="266"/>
      <c r="CD183" s="266"/>
      <c r="CE183" s="266"/>
      <c r="CF183" s="266"/>
      <c r="CG183" s="266"/>
      <c r="CH183" s="266"/>
      <c r="CI183" s="266"/>
      <c r="CJ183" s="266"/>
      <c r="CK183" s="266"/>
      <c r="CL183" s="266"/>
      <c r="CM183" s="266"/>
      <c r="CN183" s="266"/>
      <c r="CO183" s="266"/>
      <c r="CP183" s="266"/>
      <c r="CQ183" s="266"/>
      <c r="CR183" s="266"/>
      <c r="CS183" s="266"/>
      <c r="CT183" s="266"/>
      <c r="CU183" s="266"/>
      <c r="CV183" s="266"/>
      <c r="CW183" s="266"/>
      <c r="CX183" s="266"/>
      <c r="CY183" s="266"/>
      <c r="CZ183" s="266"/>
      <c r="DA183" s="266"/>
      <c r="DB183" s="266"/>
      <c r="DC183" s="266"/>
      <c r="DD183" s="267"/>
    </row>
    <row r="184" spans="1:108" ht="90" customHeight="1">
      <c r="A184" s="259" t="s">
        <v>213</v>
      </c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48" t="s">
        <v>187</v>
      </c>
      <c r="Z184" s="248"/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3">
        <v>500</v>
      </c>
      <c r="AM184" s="244"/>
      <c r="AN184" s="244"/>
      <c r="AO184" s="244"/>
      <c r="AP184" s="244"/>
      <c r="AQ184" s="244"/>
      <c r="AR184" s="244"/>
      <c r="AS184" s="244"/>
      <c r="AT184" s="244"/>
      <c r="AU184" s="244"/>
      <c r="AV184" s="244"/>
      <c r="AW184" s="243">
        <v>2359</v>
      </c>
      <c r="AX184" s="244"/>
      <c r="AY184" s="244"/>
      <c r="AZ184" s="244"/>
      <c r="BA184" s="244"/>
      <c r="BB184" s="244"/>
      <c r="BC184" s="244"/>
      <c r="BD184" s="244"/>
      <c r="BE184" s="244"/>
      <c r="BF184" s="244"/>
      <c r="BG184" s="244"/>
      <c r="BH184" s="244"/>
      <c r="BI184" s="249" t="s">
        <v>269</v>
      </c>
      <c r="BJ184" s="250"/>
      <c r="BK184" s="250"/>
      <c r="BL184" s="250"/>
      <c r="BM184" s="250"/>
      <c r="BN184" s="250"/>
      <c r="BO184" s="250"/>
      <c r="BP184" s="250"/>
      <c r="BQ184" s="250"/>
      <c r="BR184" s="250"/>
      <c r="BS184" s="250"/>
      <c r="BT184" s="210"/>
      <c r="BU184" s="130" t="s">
        <v>175</v>
      </c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1"/>
      <c r="DD184" s="132"/>
    </row>
    <row r="185" spans="1:108" ht="24.75" customHeight="1">
      <c r="A185" s="261" t="s">
        <v>167</v>
      </c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3"/>
      <c r="Y185" s="271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2"/>
      <c r="AJ185" s="272"/>
      <c r="AK185" s="272"/>
      <c r="AL185" s="272"/>
      <c r="AM185" s="272"/>
      <c r="AN185" s="272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2"/>
      <c r="BC185" s="272"/>
      <c r="BD185" s="272"/>
      <c r="BE185" s="272"/>
      <c r="BF185" s="272"/>
      <c r="BG185" s="272"/>
      <c r="BH185" s="272"/>
      <c r="BI185" s="272"/>
      <c r="BJ185" s="272"/>
      <c r="BK185" s="272"/>
      <c r="BL185" s="272"/>
      <c r="BM185" s="272"/>
      <c r="BN185" s="272"/>
      <c r="BO185" s="272"/>
      <c r="BP185" s="272"/>
      <c r="BQ185" s="272"/>
      <c r="BR185" s="272"/>
      <c r="BS185" s="272"/>
      <c r="BT185" s="272"/>
      <c r="BU185" s="272"/>
      <c r="BV185" s="272"/>
      <c r="BW185" s="272"/>
      <c r="BX185" s="272"/>
      <c r="BY185" s="272"/>
      <c r="BZ185" s="272"/>
      <c r="CA185" s="272"/>
      <c r="CB185" s="272"/>
      <c r="CC185" s="272"/>
      <c r="CD185" s="272"/>
      <c r="CE185" s="272"/>
      <c r="CF185" s="272"/>
      <c r="CG185" s="272"/>
      <c r="CH185" s="272"/>
      <c r="CI185" s="272"/>
      <c r="CJ185" s="272"/>
      <c r="CK185" s="272"/>
      <c r="CL185" s="272"/>
      <c r="CM185" s="272"/>
      <c r="CN185" s="272"/>
      <c r="CO185" s="272"/>
      <c r="CP185" s="272"/>
      <c r="CQ185" s="272"/>
      <c r="CR185" s="272"/>
      <c r="CS185" s="272"/>
      <c r="CT185" s="272"/>
      <c r="CU185" s="272"/>
      <c r="CV185" s="272"/>
      <c r="CW185" s="272"/>
      <c r="CX185" s="272"/>
      <c r="CY185" s="272"/>
      <c r="CZ185" s="272"/>
      <c r="DA185" s="272"/>
      <c r="DB185" s="272"/>
      <c r="DC185" s="272"/>
      <c r="DD185" s="273"/>
    </row>
    <row r="186" spans="1:108" ht="73.5" customHeight="1">
      <c r="A186" s="261" t="s">
        <v>214</v>
      </c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7"/>
      <c r="AK186" s="257"/>
      <c r="AL186" s="264"/>
      <c r="AM186" s="264"/>
      <c r="AN186" s="264"/>
      <c r="AO186" s="264"/>
      <c r="AP186" s="264"/>
      <c r="AQ186" s="264"/>
      <c r="AR186" s="264"/>
      <c r="AS186" s="264"/>
      <c r="AT186" s="264"/>
      <c r="AU186" s="264"/>
      <c r="AV186" s="264"/>
      <c r="AW186" s="264"/>
      <c r="AX186" s="264"/>
      <c r="AY186" s="264"/>
      <c r="AZ186" s="264"/>
      <c r="BA186" s="264"/>
      <c r="BB186" s="264"/>
      <c r="BC186" s="264"/>
      <c r="BD186" s="264"/>
      <c r="BE186" s="264"/>
      <c r="BF186" s="264"/>
      <c r="BG186" s="264"/>
      <c r="BH186" s="264"/>
      <c r="BI186" s="256"/>
      <c r="BJ186" s="256"/>
      <c r="BK186" s="256"/>
      <c r="BL186" s="256"/>
      <c r="BM186" s="256"/>
      <c r="BN186" s="256"/>
      <c r="BO186" s="256"/>
      <c r="BP186" s="256"/>
      <c r="BQ186" s="256"/>
      <c r="BR186" s="256"/>
      <c r="BS186" s="256"/>
      <c r="BT186" s="216"/>
      <c r="BU186" s="55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7"/>
    </row>
    <row r="187" spans="1:108" ht="114.75" customHeight="1">
      <c r="A187" s="55" t="s">
        <v>215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7"/>
      <c r="Y187" s="100" t="s">
        <v>216</v>
      </c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2"/>
      <c r="AL187" s="52">
        <v>5000</v>
      </c>
      <c r="AM187" s="53"/>
      <c r="AN187" s="53"/>
      <c r="AO187" s="53"/>
      <c r="AP187" s="53"/>
      <c r="AQ187" s="53"/>
      <c r="AR187" s="53"/>
      <c r="AS187" s="53"/>
      <c r="AT187" s="53"/>
      <c r="AU187" s="53"/>
      <c r="AV187" s="54"/>
      <c r="AW187" s="52">
        <v>5926</v>
      </c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4"/>
      <c r="BI187" s="300" t="s">
        <v>223</v>
      </c>
      <c r="BJ187" s="301"/>
      <c r="BK187" s="301"/>
      <c r="BL187" s="301"/>
      <c r="BM187" s="301"/>
      <c r="BN187" s="301"/>
      <c r="BO187" s="301"/>
      <c r="BP187" s="301"/>
      <c r="BQ187" s="301"/>
      <c r="BR187" s="301"/>
      <c r="BS187" s="301"/>
      <c r="BT187" s="302"/>
      <c r="BU187" s="55" t="s">
        <v>208</v>
      </c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7"/>
    </row>
    <row r="188" spans="1:108" ht="24.75" customHeight="1">
      <c r="A188" s="274" t="s">
        <v>140</v>
      </c>
      <c r="B188" s="275"/>
      <c r="C188" s="275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5"/>
      <c r="AB188" s="275"/>
      <c r="AC188" s="275"/>
      <c r="AD188" s="275"/>
      <c r="AE188" s="275"/>
      <c r="AF188" s="275"/>
      <c r="AG188" s="275"/>
      <c r="AH188" s="275"/>
      <c r="AI188" s="275"/>
      <c r="AJ188" s="275"/>
      <c r="AK188" s="275"/>
      <c r="AL188" s="275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  <c r="AX188" s="275"/>
      <c r="AY188" s="275"/>
      <c r="AZ188" s="275"/>
      <c r="BA188" s="275"/>
      <c r="BB188" s="275"/>
      <c r="BC188" s="275"/>
      <c r="BD188" s="275"/>
      <c r="BE188" s="275"/>
      <c r="BF188" s="275"/>
      <c r="BG188" s="275"/>
      <c r="BH188" s="275"/>
      <c r="BI188" s="275"/>
      <c r="BJ188" s="275"/>
      <c r="BK188" s="275"/>
      <c r="BL188" s="275"/>
      <c r="BM188" s="275"/>
      <c r="BN188" s="275"/>
      <c r="BO188" s="275"/>
      <c r="BP188" s="275"/>
      <c r="BQ188" s="275"/>
      <c r="BR188" s="275"/>
      <c r="BS188" s="275"/>
      <c r="BT188" s="275"/>
      <c r="BU188" s="275"/>
      <c r="BV188" s="275"/>
      <c r="BW188" s="275"/>
      <c r="BX188" s="275"/>
      <c r="BY188" s="275"/>
      <c r="BZ188" s="275"/>
      <c r="CA188" s="275"/>
      <c r="CB188" s="275"/>
      <c r="CC188" s="275"/>
      <c r="CD188" s="275"/>
      <c r="CE188" s="275"/>
      <c r="CF188" s="275"/>
      <c r="CG188" s="275"/>
      <c r="CH188" s="275"/>
      <c r="CI188" s="275"/>
      <c r="CJ188" s="275"/>
      <c r="CK188" s="275"/>
      <c r="CL188" s="275"/>
      <c r="CM188" s="275"/>
      <c r="CN188" s="275"/>
      <c r="CO188" s="275"/>
      <c r="CP188" s="275"/>
      <c r="CQ188" s="275"/>
      <c r="CR188" s="275"/>
      <c r="CS188" s="275"/>
      <c r="CT188" s="275"/>
      <c r="CU188" s="275"/>
      <c r="CV188" s="275"/>
      <c r="CW188" s="275"/>
      <c r="CX188" s="275"/>
      <c r="CY188" s="275"/>
      <c r="CZ188" s="275"/>
      <c r="DA188" s="275"/>
      <c r="DB188" s="275"/>
      <c r="DC188" s="275"/>
      <c r="DD188" s="276"/>
    </row>
    <row r="189" spans="1:108" ht="74.25" customHeight="1">
      <c r="A189" s="56" t="s">
        <v>141</v>
      </c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6"/>
      <c r="Y189" s="55" t="s">
        <v>234</v>
      </c>
      <c r="Z189" s="56"/>
      <c r="AA189" s="56"/>
      <c r="AB189" s="56"/>
      <c r="AC189" s="56"/>
      <c r="AD189" s="56"/>
      <c r="AE189" s="56"/>
      <c r="AF189" s="57"/>
      <c r="AG189" s="300" t="s">
        <v>235</v>
      </c>
      <c r="AH189" s="303"/>
      <c r="AI189" s="303"/>
      <c r="AJ189" s="303"/>
      <c r="AK189" s="304"/>
      <c r="AL189" s="245" t="s">
        <v>224</v>
      </c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55" t="s">
        <v>236</v>
      </c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7"/>
      <c r="CR189" s="300" t="s">
        <v>142</v>
      </c>
      <c r="CS189" s="301"/>
      <c r="CT189" s="301"/>
      <c r="CU189" s="301"/>
      <c r="CV189" s="301"/>
      <c r="CW189" s="301"/>
      <c r="CX189" s="301"/>
      <c r="CY189" s="301"/>
      <c r="CZ189" s="301"/>
      <c r="DA189" s="301"/>
      <c r="DB189" s="301"/>
      <c r="DC189" s="301"/>
      <c r="DD189" s="302"/>
    </row>
    <row r="190" spans="1:108" ht="36.75" customHeight="1">
      <c r="A190" s="294" t="s">
        <v>242</v>
      </c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  <c r="BI190" s="214"/>
      <c r="BJ190" s="214"/>
      <c r="BK190" s="214"/>
      <c r="BL190" s="214"/>
      <c r="BM190" s="214"/>
      <c r="BN190" s="214"/>
      <c r="BO190" s="214"/>
      <c r="BP190" s="214"/>
      <c r="BQ190" s="214"/>
      <c r="BR190" s="214"/>
      <c r="BS190" s="214"/>
      <c r="BT190" s="214"/>
      <c r="BU190" s="214"/>
      <c r="BV190" s="214"/>
      <c r="BW190" s="214"/>
      <c r="BX190" s="214"/>
      <c r="BY190" s="214"/>
      <c r="BZ190" s="214"/>
      <c r="CA190" s="214"/>
      <c r="CB190" s="214"/>
      <c r="CC190" s="214"/>
      <c r="CD190" s="214"/>
      <c r="CE190" s="214"/>
      <c r="CF190" s="214"/>
      <c r="CG190" s="214"/>
      <c r="CH190" s="214"/>
      <c r="CI190" s="214"/>
      <c r="CJ190" s="214"/>
      <c r="CK190" s="214"/>
      <c r="CL190" s="214"/>
      <c r="CM190" s="214"/>
      <c r="CN190" s="214"/>
      <c r="CO190" s="214"/>
      <c r="CP190" s="214"/>
      <c r="CQ190" s="214"/>
      <c r="CR190" s="214"/>
      <c r="CS190" s="214"/>
      <c r="CT190" s="214"/>
      <c r="CU190" s="214"/>
      <c r="CV190" s="214"/>
      <c r="CW190" s="214"/>
      <c r="CX190" s="214"/>
      <c r="CY190" s="214"/>
      <c r="CZ190" s="214"/>
      <c r="DA190" s="214"/>
      <c r="DB190" s="214"/>
      <c r="DC190" s="214"/>
      <c r="DD190" s="215"/>
    </row>
    <row r="191" spans="1:108" ht="74.25" customHeight="1">
      <c r="A191" s="260" t="s">
        <v>230</v>
      </c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5"/>
      <c r="Y191" s="55" t="s">
        <v>237</v>
      </c>
      <c r="Z191" s="56"/>
      <c r="AA191" s="56"/>
      <c r="AB191" s="56"/>
      <c r="AC191" s="56"/>
      <c r="AD191" s="56"/>
      <c r="AE191" s="56"/>
      <c r="AF191" s="57"/>
      <c r="AG191" s="55">
        <v>1</v>
      </c>
      <c r="AH191" s="56"/>
      <c r="AI191" s="56"/>
      <c r="AJ191" s="56"/>
      <c r="AK191" s="57"/>
      <c r="AL191" s="55">
        <v>1.2</v>
      </c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7"/>
      <c r="BI191" s="300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7"/>
      <c r="CP191" s="44"/>
      <c r="CQ191" s="44"/>
      <c r="CR191" s="55" t="s">
        <v>175</v>
      </c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7"/>
    </row>
    <row r="192" spans="1:108" ht="57" customHeight="1">
      <c r="A192" s="260" t="s">
        <v>231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5"/>
      <c r="Y192" s="55" t="s">
        <v>237</v>
      </c>
      <c r="Z192" s="56"/>
      <c r="AA192" s="56"/>
      <c r="AB192" s="56"/>
      <c r="AC192" s="56"/>
      <c r="AD192" s="56"/>
      <c r="AE192" s="56"/>
      <c r="AF192" s="57"/>
      <c r="AG192" s="55">
        <v>1</v>
      </c>
      <c r="AH192" s="56"/>
      <c r="AI192" s="56"/>
      <c r="AJ192" s="56"/>
      <c r="AK192" s="57"/>
      <c r="AL192" s="55">
        <v>1.1</v>
      </c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7"/>
      <c r="BI192" s="55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7"/>
      <c r="CP192" s="44"/>
      <c r="CQ192" s="44"/>
      <c r="CR192" s="55" t="s">
        <v>175</v>
      </c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7"/>
    </row>
    <row r="193" spans="1:108" ht="48" customHeight="1">
      <c r="A193" s="260" t="s">
        <v>232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5"/>
      <c r="Y193" s="55" t="s">
        <v>237</v>
      </c>
      <c r="Z193" s="56"/>
      <c r="AA193" s="56"/>
      <c r="AB193" s="56"/>
      <c r="AC193" s="56"/>
      <c r="AD193" s="56"/>
      <c r="AE193" s="56"/>
      <c r="AF193" s="57"/>
      <c r="AG193" s="55">
        <v>1</v>
      </c>
      <c r="AH193" s="56"/>
      <c r="AI193" s="56"/>
      <c r="AJ193" s="56"/>
      <c r="AK193" s="57"/>
      <c r="AL193" s="55">
        <v>1</v>
      </c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7"/>
      <c r="BI193" s="55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7"/>
      <c r="CP193" s="44"/>
      <c r="CQ193" s="44"/>
      <c r="CR193" s="55" t="s">
        <v>175</v>
      </c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7"/>
    </row>
    <row r="194" spans="1:108" ht="73.5" customHeight="1">
      <c r="A194" s="260" t="s">
        <v>233</v>
      </c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5"/>
      <c r="Y194" s="55" t="s">
        <v>237</v>
      </c>
      <c r="Z194" s="56"/>
      <c r="AA194" s="56"/>
      <c r="AB194" s="56"/>
      <c r="AC194" s="56"/>
      <c r="AD194" s="56"/>
      <c r="AE194" s="56"/>
      <c r="AF194" s="57"/>
      <c r="AG194" s="56">
        <v>0.83</v>
      </c>
      <c r="AH194" s="56"/>
      <c r="AI194" s="56"/>
      <c r="AJ194" s="56"/>
      <c r="AK194" s="57"/>
      <c r="AL194" s="55">
        <v>0.87</v>
      </c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7"/>
      <c r="BI194" s="55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45"/>
      <c r="CQ194" s="45"/>
      <c r="CR194" s="55" t="s">
        <v>208</v>
      </c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7"/>
    </row>
    <row r="195" spans="1:108" ht="28.5" customHeight="1">
      <c r="A195" s="274" t="s">
        <v>247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7"/>
    </row>
    <row r="196" spans="1:108" ht="68.25" customHeight="1">
      <c r="A196" s="55" t="s">
        <v>238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7"/>
      <c r="Y196" s="55" t="s">
        <v>237</v>
      </c>
      <c r="Z196" s="56"/>
      <c r="AA196" s="56"/>
      <c r="AB196" s="56"/>
      <c r="AC196" s="56"/>
      <c r="AD196" s="56"/>
      <c r="AE196" s="56"/>
      <c r="AF196" s="57"/>
      <c r="AG196" s="55">
        <v>1.01</v>
      </c>
      <c r="AH196" s="56"/>
      <c r="AI196" s="56"/>
      <c r="AJ196" s="56"/>
      <c r="AK196" s="57"/>
      <c r="AL196" s="55">
        <v>1.47</v>
      </c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7"/>
      <c r="BI196" s="55" t="s">
        <v>248</v>
      </c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7"/>
      <c r="CP196" s="43"/>
      <c r="CQ196" s="43"/>
      <c r="CR196" s="55" t="s">
        <v>175</v>
      </c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7"/>
    </row>
    <row r="197" spans="1:108" ht="67.5" customHeight="1">
      <c r="A197" s="55" t="s">
        <v>239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7"/>
      <c r="Y197" s="55" t="s">
        <v>237</v>
      </c>
      <c r="Z197" s="56"/>
      <c r="AA197" s="56"/>
      <c r="AB197" s="56"/>
      <c r="AC197" s="56"/>
      <c r="AD197" s="56"/>
      <c r="AE197" s="56"/>
      <c r="AF197" s="57"/>
      <c r="AG197" s="55">
        <v>1</v>
      </c>
      <c r="AH197" s="56"/>
      <c r="AI197" s="56"/>
      <c r="AJ197" s="56"/>
      <c r="AK197" s="57"/>
      <c r="AL197" s="55">
        <v>1.9</v>
      </c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7"/>
      <c r="BI197" s="300" t="s">
        <v>270</v>
      </c>
      <c r="BJ197" s="301"/>
      <c r="BK197" s="301"/>
      <c r="BL197" s="301"/>
      <c r="BM197" s="301"/>
      <c r="BN197" s="301"/>
      <c r="BO197" s="301"/>
      <c r="BP197" s="301"/>
      <c r="BQ197" s="301"/>
      <c r="BR197" s="301"/>
      <c r="BS197" s="301"/>
      <c r="BT197" s="301"/>
      <c r="BU197" s="301"/>
      <c r="BV197" s="301"/>
      <c r="BW197" s="301"/>
      <c r="BX197" s="301"/>
      <c r="BY197" s="301"/>
      <c r="BZ197" s="301"/>
      <c r="CA197" s="301"/>
      <c r="CB197" s="301"/>
      <c r="CC197" s="301"/>
      <c r="CD197" s="301"/>
      <c r="CE197" s="301"/>
      <c r="CF197" s="301"/>
      <c r="CG197" s="301"/>
      <c r="CH197" s="301"/>
      <c r="CI197" s="301"/>
      <c r="CJ197" s="301"/>
      <c r="CK197" s="301"/>
      <c r="CL197" s="301"/>
      <c r="CM197" s="301"/>
      <c r="CN197" s="301"/>
      <c r="CO197" s="302"/>
      <c r="CP197" s="43"/>
      <c r="CQ197" s="43"/>
      <c r="CR197" s="55" t="s">
        <v>208</v>
      </c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7"/>
    </row>
    <row r="198" spans="1:108" ht="42" customHeight="1">
      <c r="A198" s="55" t="s">
        <v>240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7"/>
      <c r="Y198" s="55" t="s">
        <v>237</v>
      </c>
      <c r="Z198" s="56"/>
      <c r="AA198" s="56"/>
      <c r="AB198" s="56"/>
      <c r="AC198" s="56"/>
      <c r="AD198" s="56"/>
      <c r="AE198" s="56"/>
      <c r="AF198" s="57"/>
      <c r="AG198" s="55">
        <v>1</v>
      </c>
      <c r="AH198" s="56"/>
      <c r="AI198" s="56"/>
      <c r="AJ198" s="56"/>
      <c r="AK198" s="57"/>
      <c r="AL198" s="55">
        <v>1.6</v>
      </c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4"/>
      <c r="BI198" s="300" t="s">
        <v>241</v>
      </c>
      <c r="BJ198" s="301"/>
      <c r="BK198" s="301"/>
      <c r="BL198" s="301"/>
      <c r="BM198" s="301"/>
      <c r="BN198" s="301"/>
      <c r="BO198" s="301"/>
      <c r="BP198" s="301"/>
      <c r="BQ198" s="301"/>
      <c r="BR198" s="301"/>
      <c r="BS198" s="301"/>
      <c r="BT198" s="301"/>
      <c r="BU198" s="301"/>
      <c r="BV198" s="301"/>
      <c r="BW198" s="301"/>
      <c r="BX198" s="301"/>
      <c r="BY198" s="301"/>
      <c r="BZ198" s="301"/>
      <c r="CA198" s="301"/>
      <c r="CB198" s="301"/>
      <c r="CC198" s="301"/>
      <c r="CD198" s="301"/>
      <c r="CE198" s="301"/>
      <c r="CF198" s="301"/>
      <c r="CG198" s="301"/>
      <c r="CH198" s="301"/>
      <c r="CI198" s="301"/>
      <c r="CJ198" s="301"/>
      <c r="CK198" s="301"/>
      <c r="CL198" s="301"/>
      <c r="CM198" s="301"/>
      <c r="CN198" s="301"/>
      <c r="CO198" s="302"/>
      <c r="CP198" s="45"/>
      <c r="CQ198" s="45"/>
      <c r="CR198" s="55" t="s">
        <v>208</v>
      </c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7"/>
    </row>
    <row r="199" spans="1:108" ht="24.75" customHeight="1">
      <c r="A199" s="274" t="s">
        <v>243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7"/>
    </row>
    <row r="200" spans="1:108" ht="77.25" customHeight="1">
      <c r="A200" s="55" t="s">
        <v>244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7"/>
      <c r="Y200" s="55" t="s">
        <v>237</v>
      </c>
      <c r="Z200" s="56"/>
      <c r="AA200" s="56"/>
      <c r="AB200" s="56"/>
      <c r="AC200" s="56"/>
      <c r="AD200" s="56"/>
      <c r="AE200" s="56"/>
      <c r="AF200" s="57"/>
      <c r="AG200" s="55">
        <v>1</v>
      </c>
      <c r="AH200" s="56"/>
      <c r="AI200" s="56"/>
      <c r="AJ200" s="56"/>
      <c r="AK200" s="57"/>
      <c r="AL200" s="55">
        <v>1</v>
      </c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7"/>
      <c r="BI200" s="55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7"/>
      <c r="CP200" s="42"/>
      <c r="CQ200" s="42"/>
      <c r="CR200" s="56" t="s">
        <v>199</v>
      </c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7"/>
    </row>
    <row r="201" spans="1:108" ht="55.5" customHeight="1">
      <c r="A201" s="55" t="s">
        <v>245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7"/>
      <c r="Y201" s="55" t="s">
        <v>237</v>
      </c>
      <c r="Z201" s="56"/>
      <c r="AA201" s="56"/>
      <c r="AB201" s="56"/>
      <c r="AC201" s="56"/>
      <c r="AD201" s="56"/>
      <c r="AE201" s="56"/>
      <c r="AF201" s="57"/>
      <c r="AG201" s="55">
        <v>1</v>
      </c>
      <c r="AH201" s="56"/>
      <c r="AI201" s="56"/>
      <c r="AJ201" s="56"/>
      <c r="AK201" s="57"/>
      <c r="AL201" s="292">
        <v>1</v>
      </c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3"/>
      <c r="BI201" s="300"/>
      <c r="BJ201" s="301"/>
      <c r="BK201" s="301"/>
      <c r="BL201" s="301"/>
      <c r="BM201" s="301"/>
      <c r="BN201" s="301"/>
      <c r="BO201" s="301"/>
      <c r="BP201" s="301"/>
      <c r="BQ201" s="301"/>
      <c r="BR201" s="301"/>
      <c r="BS201" s="301"/>
      <c r="BT201" s="301"/>
      <c r="BU201" s="301"/>
      <c r="BV201" s="301"/>
      <c r="BW201" s="301"/>
      <c r="BX201" s="301"/>
      <c r="BY201" s="301"/>
      <c r="BZ201" s="301"/>
      <c r="CA201" s="301"/>
      <c r="CB201" s="301"/>
      <c r="CC201" s="301"/>
      <c r="CD201" s="301"/>
      <c r="CE201" s="301"/>
      <c r="CF201" s="301"/>
      <c r="CG201" s="301"/>
      <c r="CH201" s="301"/>
      <c r="CI201" s="301"/>
      <c r="CJ201" s="301"/>
      <c r="CK201" s="301"/>
      <c r="CL201" s="301"/>
      <c r="CM201" s="301"/>
      <c r="CN201" s="301"/>
      <c r="CO201" s="302"/>
      <c r="CP201" s="45"/>
      <c r="CQ201" s="45"/>
      <c r="CR201" s="56" t="s">
        <v>199</v>
      </c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7"/>
    </row>
    <row r="202" spans="1:83" ht="15">
      <c r="A202" s="2"/>
      <c r="B202" s="14"/>
      <c r="C202" s="14"/>
      <c r="D202" s="14"/>
      <c r="E202" s="14"/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</row>
    <row r="203" spans="1:108" ht="15">
      <c r="A203" s="287" t="s">
        <v>149</v>
      </c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87"/>
      <c r="AF203" s="287"/>
      <c r="AG203" s="287"/>
      <c r="AH203" s="287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7"/>
      <c r="AS203" s="287"/>
      <c r="AT203" s="287"/>
      <c r="AU203" s="287"/>
      <c r="AV203" s="287"/>
      <c r="AW203" s="287"/>
      <c r="AX203" s="287"/>
      <c r="AY203" s="287"/>
      <c r="AZ203" s="287"/>
      <c r="BA203" s="287"/>
      <c r="BB203" s="287"/>
      <c r="BC203" s="287"/>
      <c r="BD203" s="287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7"/>
      <c r="BO203" s="287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7"/>
      <c r="CA203" s="287"/>
      <c r="CB203" s="287"/>
      <c r="CC203" s="287"/>
      <c r="CD203" s="287"/>
      <c r="CE203" s="287"/>
      <c r="CF203" s="287"/>
      <c r="CG203" s="287"/>
      <c r="CH203" s="287"/>
      <c r="CI203" s="287"/>
      <c r="CJ203" s="287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7"/>
      <c r="CW203" s="287"/>
      <c r="CX203" s="287"/>
      <c r="CY203" s="287"/>
      <c r="CZ203" s="287"/>
      <c r="DA203" s="287"/>
      <c r="DB203" s="287"/>
      <c r="DC203" s="287"/>
      <c r="DD203" s="287"/>
    </row>
    <row r="204" ht="15"/>
    <row r="205" spans="1:108" ht="30" customHeight="1">
      <c r="A205" s="265" t="s">
        <v>144</v>
      </c>
      <c r="B205" s="266"/>
      <c r="C205" s="266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7"/>
      <c r="Y205" s="291" t="s">
        <v>145</v>
      </c>
      <c r="Z205" s="291"/>
      <c r="AA205" s="291"/>
      <c r="AB205" s="291"/>
      <c r="AC205" s="291"/>
      <c r="AD205" s="291"/>
      <c r="AE205" s="291"/>
      <c r="AF205" s="291"/>
      <c r="AG205" s="291"/>
      <c r="AH205" s="291"/>
      <c r="AI205" s="291"/>
      <c r="AJ205" s="291"/>
      <c r="AK205" s="291"/>
      <c r="AL205" s="288" t="s">
        <v>146</v>
      </c>
      <c r="AM205" s="266"/>
      <c r="AN205" s="266"/>
      <c r="AO205" s="266"/>
      <c r="AP205" s="266"/>
      <c r="AQ205" s="266"/>
      <c r="AR205" s="266"/>
      <c r="AS205" s="266"/>
      <c r="AT205" s="266"/>
      <c r="AU205" s="266"/>
      <c r="AV205" s="267"/>
      <c r="AW205" s="288" t="s">
        <v>147</v>
      </c>
      <c r="AX205" s="289"/>
      <c r="AY205" s="289"/>
      <c r="AZ205" s="289"/>
      <c r="BA205" s="289"/>
      <c r="BB205" s="289"/>
      <c r="BC205" s="289"/>
      <c r="BD205" s="289"/>
      <c r="BE205" s="289"/>
      <c r="BF205" s="289"/>
      <c r="BG205" s="289"/>
      <c r="BH205" s="290"/>
      <c r="BI205" s="245" t="s">
        <v>148</v>
      </c>
      <c r="BJ205" s="245"/>
      <c r="BK205" s="245"/>
      <c r="BL205" s="245"/>
      <c r="BM205" s="245"/>
      <c r="BN205" s="245"/>
      <c r="BO205" s="245"/>
      <c r="BP205" s="245"/>
      <c r="BQ205" s="245"/>
      <c r="BR205" s="245"/>
      <c r="BS205" s="245"/>
      <c r="BT205" s="245"/>
      <c r="BU205" s="245"/>
      <c r="BV205" s="245"/>
      <c r="BW205" s="245"/>
      <c r="BX205" s="245"/>
      <c r="BY205" s="245"/>
      <c r="BZ205" s="245"/>
      <c r="CA205" s="245"/>
      <c r="CB205" s="245"/>
      <c r="CC205" s="245"/>
      <c r="CD205" s="245"/>
      <c r="CE205" s="245"/>
      <c r="CF205" s="245"/>
      <c r="CG205" s="245"/>
      <c r="CH205" s="245"/>
      <c r="CI205" s="245"/>
      <c r="CJ205" s="245"/>
      <c r="CK205" s="245"/>
      <c r="CL205" s="245"/>
      <c r="CM205" s="245"/>
      <c r="CN205" s="245"/>
      <c r="CO205" s="245"/>
      <c r="CP205" s="245"/>
      <c r="CQ205" s="245"/>
      <c r="CR205" s="245"/>
      <c r="CS205" s="245"/>
      <c r="CT205" s="245"/>
      <c r="CU205" s="245"/>
      <c r="CV205" s="245"/>
      <c r="CW205" s="245"/>
      <c r="CX205" s="245"/>
      <c r="CY205" s="245"/>
      <c r="CZ205" s="245"/>
      <c r="DA205" s="245"/>
      <c r="DB205" s="245"/>
      <c r="DC205" s="245"/>
      <c r="DD205" s="245"/>
    </row>
    <row r="206" spans="1:108" ht="51" customHeight="1">
      <c r="A206" s="242" t="s">
        <v>172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10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2"/>
      <c r="AL206" s="255">
        <v>5419</v>
      </c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>
        <v>0</v>
      </c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60" t="s">
        <v>259</v>
      </c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5"/>
    </row>
    <row r="207" spans="1:108" ht="51" customHeight="1">
      <c r="A207" s="259" t="s">
        <v>173</v>
      </c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I207" s="252"/>
      <c r="AJ207" s="252"/>
      <c r="AK207" s="252"/>
      <c r="AL207" s="255">
        <v>7128</v>
      </c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>
        <v>0</v>
      </c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45" t="s">
        <v>260</v>
      </c>
      <c r="BJ207" s="245"/>
      <c r="BK207" s="245"/>
      <c r="BL207" s="245"/>
      <c r="BM207" s="245"/>
      <c r="BN207" s="245"/>
      <c r="BO207" s="245"/>
      <c r="BP207" s="245"/>
      <c r="BQ207" s="245"/>
      <c r="BR207" s="245"/>
      <c r="BS207" s="245"/>
      <c r="BT207" s="245"/>
      <c r="BU207" s="245"/>
      <c r="BV207" s="245"/>
      <c r="BW207" s="245"/>
      <c r="BX207" s="245"/>
      <c r="BY207" s="245"/>
      <c r="BZ207" s="245"/>
      <c r="CA207" s="245"/>
      <c r="CB207" s="245"/>
      <c r="CC207" s="245"/>
      <c r="CD207" s="245"/>
      <c r="CE207" s="245"/>
      <c r="CF207" s="245"/>
      <c r="CG207" s="245"/>
      <c r="CH207" s="245"/>
      <c r="CI207" s="245"/>
      <c r="CJ207" s="245"/>
      <c r="CK207" s="245"/>
      <c r="CL207" s="245"/>
      <c r="CM207" s="245"/>
      <c r="CN207" s="245"/>
      <c r="CO207" s="245"/>
      <c r="CP207" s="245"/>
      <c r="CQ207" s="245"/>
      <c r="CR207" s="245"/>
      <c r="CS207" s="245"/>
      <c r="CT207" s="245"/>
      <c r="CU207" s="245"/>
      <c r="CV207" s="245"/>
      <c r="CW207" s="245"/>
      <c r="CX207" s="245"/>
      <c r="CY207" s="245"/>
      <c r="CZ207" s="245"/>
      <c r="DA207" s="245"/>
      <c r="DB207" s="245"/>
      <c r="DC207" s="245"/>
      <c r="DD207" s="245"/>
    </row>
    <row r="208" spans="1:108" ht="50.25" customHeight="1">
      <c r="A208" s="242" t="s">
        <v>190</v>
      </c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10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5">
        <v>356</v>
      </c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>
        <v>0</v>
      </c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45" t="s">
        <v>259</v>
      </c>
      <c r="BJ208" s="245"/>
      <c r="BK208" s="245"/>
      <c r="BL208" s="245"/>
      <c r="BM208" s="245"/>
      <c r="BN208" s="245"/>
      <c r="BO208" s="245"/>
      <c r="BP208" s="245"/>
      <c r="BQ208" s="245"/>
      <c r="BR208" s="245"/>
      <c r="BS208" s="245"/>
      <c r="BT208" s="245"/>
      <c r="BU208" s="245"/>
      <c r="BV208" s="245"/>
      <c r="BW208" s="245"/>
      <c r="BX208" s="245"/>
      <c r="BY208" s="245"/>
      <c r="BZ208" s="245"/>
      <c r="CA208" s="245"/>
      <c r="CB208" s="245"/>
      <c r="CC208" s="245"/>
      <c r="CD208" s="245"/>
      <c r="CE208" s="245"/>
      <c r="CF208" s="245"/>
      <c r="CG208" s="245"/>
      <c r="CH208" s="245"/>
      <c r="CI208" s="245"/>
      <c r="CJ208" s="245"/>
      <c r="CK208" s="245"/>
      <c r="CL208" s="245"/>
      <c r="CM208" s="245"/>
      <c r="CN208" s="245"/>
      <c r="CO208" s="245"/>
      <c r="CP208" s="245"/>
      <c r="CQ208" s="245"/>
      <c r="CR208" s="245"/>
      <c r="CS208" s="245"/>
      <c r="CT208" s="245"/>
      <c r="CU208" s="245"/>
      <c r="CV208" s="245"/>
      <c r="CW208" s="245"/>
      <c r="CX208" s="245"/>
      <c r="CY208" s="245"/>
      <c r="CZ208" s="245"/>
      <c r="DA208" s="245"/>
      <c r="DB208" s="245"/>
      <c r="DC208" s="245"/>
      <c r="DD208" s="245"/>
    </row>
    <row r="209" spans="1:108" ht="48" customHeight="1">
      <c r="A209" s="242" t="s">
        <v>204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10"/>
      <c r="Y209" s="100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2"/>
      <c r="AL209" s="255">
        <v>0</v>
      </c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>
        <v>0</v>
      </c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45"/>
      <c r="BJ209" s="245"/>
      <c r="BK209" s="245"/>
      <c r="BL209" s="245"/>
      <c r="BM209" s="245"/>
      <c r="BN209" s="245"/>
      <c r="BO209" s="245"/>
      <c r="BP209" s="245"/>
      <c r="BQ209" s="245"/>
      <c r="BR209" s="245"/>
      <c r="BS209" s="245"/>
      <c r="BT209" s="245"/>
      <c r="BU209" s="245"/>
      <c r="BV209" s="245"/>
      <c r="BW209" s="245"/>
      <c r="BX209" s="245"/>
      <c r="BY209" s="245"/>
      <c r="BZ209" s="245"/>
      <c r="CA209" s="245"/>
      <c r="CB209" s="245"/>
      <c r="CC209" s="245"/>
      <c r="CD209" s="245"/>
      <c r="CE209" s="245"/>
      <c r="CF209" s="245"/>
      <c r="CG209" s="245"/>
      <c r="CH209" s="245"/>
      <c r="CI209" s="245"/>
      <c r="CJ209" s="245"/>
      <c r="CK209" s="245"/>
      <c r="CL209" s="245"/>
      <c r="CM209" s="245"/>
      <c r="CN209" s="245"/>
      <c r="CO209" s="245"/>
      <c r="CP209" s="245"/>
      <c r="CQ209" s="245"/>
      <c r="CR209" s="245"/>
      <c r="CS209" s="245"/>
      <c r="CT209" s="245"/>
      <c r="CU209" s="245"/>
      <c r="CV209" s="245"/>
      <c r="CW209" s="245"/>
      <c r="CX209" s="245"/>
      <c r="CY209" s="245"/>
      <c r="CZ209" s="245"/>
      <c r="DA209" s="245"/>
      <c r="DB209" s="245"/>
      <c r="DC209" s="245"/>
      <c r="DD209" s="245"/>
    </row>
    <row r="210" spans="1:108" ht="48.75" customHeight="1">
      <c r="A210" s="259" t="s">
        <v>211</v>
      </c>
      <c r="B210" s="259"/>
      <c r="C210" s="259"/>
      <c r="D210" s="259"/>
      <c r="E210" s="259"/>
      <c r="F210" s="259"/>
      <c r="G210" s="259"/>
      <c r="H210" s="259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100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2"/>
      <c r="AL210" s="255">
        <v>0</v>
      </c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>
        <v>0</v>
      </c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45"/>
      <c r="BJ210" s="245"/>
      <c r="BK210" s="245"/>
      <c r="BL210" s="245"/>
      <c r="BM210" s="245"/>
      <c r="BN210" s="245"/>
      <c r="BO210" s="245"/>
      <c r="BP210" s="245"/>
      <c r="BQ210" s="245"/>
      <c r="BR210" s="245"/>
      <c r="BS210" s="245"/>
      <c r="BT210" s="245"/>
      <c r="BU210" s="245"/>
      <c r="BV210" s="245"/>
      <c r="BW210" s="245"/>
      <c r="BX210" s="245"/>
      <c r="BY210" s="245"/>
      <c r="BZ210" s="245"/>
      <c r="CA210" s="245"/>
      <c r="CB210" s="245"/>
      <c r="CC210" s="245"/>
      <c r="CD210" s="245"/>
      <c r="CE210" s="245"/>
      <c r="CF210" s="245"/>
      <c r="CG210" s="245"/>
      <c r="CH210" s="245"/>
      <c r="CI210" s="245"/>
      <c r="CJ210" s="245"/>
      <c r="CK210" s="245"/>
      <c r="CL210" s="245"/>
      <c r="CM210" s="245"/>
      <c r="CN210" s="245"/>
      <c r="CO210" s="245"/>
      <c r="CP210" s="245"/>
      <c r="CQ210" s="245"/>
      <c r="CR210" s="245"/>
      <c r="CS210" s="245"/>
      <c r="CT210" s="245"/>
      <c r="CU210" s="245"/>
      <c r="CV210" s="245"/>
      <c r="CW210" s="245"/>
      <c r="CX210" s="245"/>
      <c r="CY210" s="245"/>
      <c r="CZ210" s="245"/>
      <c r="DA210" s="245"/>
      <c r="DB210" s="245"/>
      <c r="DC210" s="245"/>
      <c r="DD210" s="245"/>
    </row>
    <row r="211" spans="1:108" ht="47.25" customHeight="1">
      <c r="A211" s="259" t="s">
        <v>258</v>
      </c>
      <c r="B211" s="259"/>
      <c r="C211" s="259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100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2"/>
      <c r="AL211" s="255">
        <v>0</v>
      </c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>
        <v>0</v>
      </c>
      <c r="AX211" s="255"/>
      <c r="AY211" s="255"/>
      <c r="AZ211" s="255"/>
      <c r="BA211" s="255"/>
      <c r="BB211" s="255"/>
      <c r="BC211" s="255"/>
      <c r="BD211" s="255"/>
      <c r="BE211" s="255"/>
      <c r="BF211" s="255"/>
      <c r="BG211" s="255"/>
      <c r="BH211" s="255"/>
      <c r="BI211" s="245"/>
      <c r="BJ211" s="245"/>
      <c r="BK211" s="245"/>
      <c r="BL211" s="245"/>
      <c r="BM211" s="245"/>
      <c r="BN211" s="245"/>
      <c r="BO211" s="245"/>
      <c r="BP211" s="245"/>
      <c r="BQ211" s="245"/>
      <c r="BR211" s="245"/>
      <c r="BS211" s="245"/>
      <c r="BT211" s="245"/>
      <c r="BU211" s="245"/>
      <c r="BV211" s="245"/>
      <c r="BW211" s="245"/>
      <c r="BX211" s="245"/>
      <c r="BY211" s="245"/>
      <c r="BZ211" s="245"/>
      <c r="CA211" s="245"/>
      <c r="CB211" s="245"/>
      <c r="CC211" s="245"/>
      <c r="CD211" s="245"/>
      <c r="CE211" s="245"/>
      <c r="CF211" s="245"/>
      <c r="CG211" s="245"/>
      <c r="CH211" s="245"/>
      <c r="CI211" s="245"/>
      <c r="CJ211" s="245"/>
      <c r="CK211" s="245"/>
      <c r="CL211" s="245"/>
      <c r="CM211" s="245"/>
      <c r="CN211" s="245"/>
      <c r="CO211" s="245"/>
      <c r="CP211" s="245"/>
      <c r="CQ211" s="245"/>
      <c r="CR211" s="245"/>
      <c r="CS211" s="245"/>
      <c r="CT211" s="245"/>
      <c r="CU211" s="245"/>
      <c r="CV211" s="245"/>
      <c r="CW211" s="245"/>
      <c r="CX211" s="245"/>
      <c r="CY211" s="245"/>
      <c r="CZ211" s="245"/>
      <c r="DA211" s="245"/>
      <c r="DB211" s="245"/>
      <c r="DC211" s="245"/>
      <c r="DD211" s="245"/>
    </row>
    <row r="212" spans="1:108" ht="23.25" customHeight="1">
      <c r="A212" s="109" t="s">
        <v>150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10"/>
    </row>
    <row r="213" ht="15"/>
    <row r="214" spans="1:108" ht="39.75" customHeight="1">
      <c r="A214" s="191" t="s">
        <v>90</v>
      </c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  <c r="BK214" s="191"/>
      <c r="BL214" s="191"/>
      <c r="BM214" s="191"/>
      <c r="BN214" s="191"/>
      <c r="BO214" s="191"/>
      <c r="BP214" s="191"/>
      <c r="BQ214" s="191"/>
      <c r="BR214" s="191"/>
      <c r="BS214" s="191"/>
      <c r="BT214" s="191"/>
      <c r="BU214" s="191"/>
      <c r="BV214" s="191"/>
      <c r="BW214" s="191"/>
      <c r="BX214" s="191"/>
      <c r="BY214" s="191"/>
      <c r="BZ214" s="191"/>
      <c r="CA214" s="191"/>
      <c r="CB214" s="191"/>
      <c r="CC214" s="191"/>
      <c r="CD214" s="191"/>
      <c r="CE214" s="191"/>
      <c r="CF214" s="191"/>
      <c r="CG214" s="191"/>
      <c r="CH214" s="191"/>
      <c r="CI214" s="191"/>
      <c r="CJ214" s="191"/>
      <c r="CK214" s="191"/>
      <c r="CL214" s="191"/>
      <c r="CM214" s="191"/>
      <c r="CN214" s="191"/>
      <c r="CO214" s="191"/>
      <c r="CP214" s="191"/>
      <c r="CQ214" s="191"/>
      <c r="CR214" s="191"/>
      <c r="CS214" s="191"/>
      <c r="CT214" s="191"/>
      <c r="CU214" s="191"/>
      <c r="CV214" s="191"/>
      <c r="CW214" s="191"/>
      <c r="CX214" s="191"/>
      <c r="CY214" s="191"/>
      <c r="CZ214" s="191"/>
      <c r="DA214" s="191"/>
      <c r="DB214" s="191"/>
      <c r="DC214" s="191"/>
      <c r="DD214" s="191"/>
    </row>
    <row r="215" ht="15" customHeight="1"/>
    <row r="216" spans="1:108" ht="30" customHeight="1">
      <c r="A216" s="55" t="s">
        <v>4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7"/>
      <c r="BJ216" s="55" t="s">
        <v>91</v>
      </c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7"/>
      <c r="CG216" s="55" t="s">
        <v>92</v>
      </c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7"/>
    </row>
    <row r="217" spans="1:108" ht="45" customHeight="1">
      <c r="A217" s="19"/>
      <c r="B217" s="96" t="s">
        <v>112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7"/>
      <c r="BJ217" s="121" t="s">
        <v>256</v>
      </c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3"/>
      <c r="CG217" s="121" t="s">
        <v>272</v>
      </c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3"/>
    </row>
    <row r="218" spans="1:108" ht="60" customHeight="1">
      <c r="A218" s="19"/>
      <c r="B218" s="98" t="s">
        <v>113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9"/>
      <c r="BJ218" s="84" t="s">
        <v>226</v>
      </c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6"/>
      <c r="CG218" s="84" t="s">
        <v>226</v>
      </c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6"/>
    </row>
    <row r="219" spans="1:108" ht="60" customHeight="1">
      <c r="A219" s="19"/>
      <c r="B219" s="127" t="s">
        <v>114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8"/>
      <c r="BJ219" s="117" t="s">
        <v>226</v>
      </c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9"/>
      <c r="CG219" s="117" t="s">
        <v>226</v>
      </c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9"/>
    </row>
    <row r="220" spans="1:108" ht="45" customHeight="1">
      <c r="A220" s="19"/>
      <c r="B220" s="96" t="s">
        <v>115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7"/>
      <c r="BJ220" s="121" t="s">
        <v>257</v>
      </c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2"/>
      <c r="CA220" s="122"/>
      <c r="CB220" s="122"/>
      <c r="CC220" s="122"/>
      <c r="CD220" s="122"/>
      <c r="CE220" s="122"/>
      <c r="CF220" s="123"/>
      <c r="CG220" s="121" t="s">
        <v>273</v>
      </c>
      <c r="CH220" s="122"/>
      <c r="CI220" s="122"/>
      <c r="CJ220" s="122"/>
      <c r="CK220" s="122"/>
      <c r="CL220" s="122"/>
      <c r="CM220" s="122"/>
      <c r="CN220" s="122"/>
      <c r="CO220" s="122"/>
      <c r="CP220" s="122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3"/>
    </row>
    <row r="221" spans="1:108" ht="59.25" customHeight="1">
      <c r="A221" s="19"/>
      <c r="B221" s="96" t="s">
        <v>116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7"/>
      <c r="BJ221" s="93" t="s">
        <v>226</v>
      </c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5"/>
      <c r="CG221" s="93" t="s">
        <v>226</v>
      </c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  <c r="DB221" s="94"/>
      <c r="DC221" s="94"/>
      <c r="DD221" s="95"/>
    </row>
    <row r="222" spans="1:108" ht="60" customHeight="1">
      <c r="A222" s="19"/>
      <c r="B222" s="96" t="s">
        <v>117</v>
      </c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7"/>
      <c r="BJ222" s="93" t="s">
        <v>226</v>
      </c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5"/>
      <c r="CG222" s="93" t="s">
        <v>226</v>
      </c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  <c r="CW222" s="94"/>
      <c r="CX222" s="94"/>
      <c r="CY222" s="94"/>
      <c r="CZ222" s="94"/>
      <c r="DA222" s="94"/>
      <c r="DB222" s="94"/>
      <c r="DC222" s="94"/>
      <c r="DD222" s="95"/>
    </row>
    <row r="223" spans="1:108" ht="48.75" customHeight="1">
      <c r="A223" s="19"/>
      <c r="B223" s="96" t="s">
        <v>155</v>
      </c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7"/>
      <c r="BJ223" s="93">
        <v>663.7</v>
      </c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5"/>
      <c r="CG223" s="93">
        <v>663.7</v>
      </c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5"/>
    </row>
    <row r="224" spans="1:108" ht="48.75" customHeight="1">
      <c r="A224" s="19"/>
      <c r="B224" s="98" t="s">
        <v>156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9"/>
      <c r="BJ224" s="93" t="s">
        <v>226</v>
      </c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5"/>
      <c r="CG224" s="93" t="s">
        <v>226</v>
      </c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5"/>
    </row>
    <row r="225" spans="1:108" ht="55.5" customHeight="1">
      <c r="A225" s="19"/>
      <c r="B225" s="96" t="s">
        <v>157</v>
      </c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7"/>
      <c r="BJ225" s="93" t="s">
        <v>226</v>
      </c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5"/>
      <c r="CG225" s="93">
        <v>108.3</v>
      </c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5"/>
    </row>
    <row r="226" spans="1:108" ht="42.75" customHeight="1">
      <c r="A226" s="120" t="s">
        <v>118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9"/>
      <c r="BJ226" s="124">
        <v>2</v>
      </c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6"/>
      <c r="CG226" s="124">
        <v>2</v>
      </c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6"/>
    </row>
    <row r="227" ht="26.25" customHeight="1">
      <c r="A227" s="1" t="s">
        <v>39</v>
      </c>
    </row>
    <row r="228" spans="1:108" ht="15" customHeight="1">
      <c r="A228" s="55" t="s">
        <v>4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7"/>
      <c r="BZ228" s="55" t="s">
        <v>93</v>
      </c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7"/>
    </row>
    <row r="229" spans="1:108" ht="45" customHeight="1">
      <c r="A229" s="9"/>
      <c r="B229" s="96" t="s">
        <v>119</v>
      </c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7"/>
      <c r="BZ229" s="93" t="s">
        <v>226</v>
      </c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5"/>
    </row>
    <row r="230" spans="1:108" ht="72" customHeight="1">
      <c r="A230" s="9"/>
      <c r="B230" s="127" t="s">
        <v>123</v>
      </c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8"/>
      <c r="BZ230" s="93" t="s">
        <v>226</v>
      </c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  <c r="DB230" s="94"/>
      <c r="DC230" s="94"/>
      <c r="DD230" s="95"/>
    </row>
    <row r="231" spans="1:108" ht="68.25" customHeight="1">
      <c r="A231" s="9"/>
      <c r="B231" s="96" t="s">
        <v>120</v>
      </c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7"/>
      <c r="BZ231" s="93" t="s">
        <v>226</v>
      </c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  <c r="DD231" s="95"/>
    </row>
    <row r="232" spans="1:108" ht="55.5" customHeight="1">
      <c r="A232" s="9"/>
      <c r="B232" s="96" t="s">
        <v>121</v>
      </c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7"/>
      <c r="BZ232" s="113" t="s">
        <v>226</v>
      </c>
      <c r="CA232" s="114"/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4"/>
      <c r="CO232" s="114"/>
      <c r="CP232" s="114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5"/>
    </row>
    <row r="233" ht="15" customHeight="1"/>
    <row r="234" spans="1:108" ht="31.5" customHeight="1">
      <c r="A234" s="18" t="s">
        <v>8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8"/>
      <c r="BS234" s="18"/>
      <c r="BT234" s="18"/>
      <c r="BU234" s="111" t="s">
        <v>2</v>
      </c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</row>
    <row r="235" spans="1:108" ht="15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12" t="s">
        <v>3</v>
      </c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8"/>
      <c r="BS235" s="18"/>
      <c r="BT235" s="18"/>
      <c r="BU235" s="112" t="s">
        <v>9</v>
      </c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</row>
    <row r="236" spans="1:108" ht="1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</row>
    <row r="237" spans="1:108" ht="1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</row>
    <row r="238" spans="1:108" ht="29.25" customHeight="1">
      <c r="A238" s="18" t="s">
        <v>122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8"/>
      <c r="BS238" s="18"/>
      <c r="BT238" s="18"/>
      <c r="BU238" s="111" t="s">
        <v>254</v>
      </c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</row>
    <row r="239" spans="1:108" ht="15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12" t="s">
        <v>3</v>
      </c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8"/>
      <c r="BS239" s="18"/>
      <c r="BT239" s="18"/>
      <c r="BU239" s="112" t="s">
        <v>9</v>
      </c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</row>
    <row r="240" spans="1:108" ht="15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18"/>
      <c r="BS240" s="18"/>
      <c r="BT240" s="18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</row>
    <row r="241" spans="1:108" ht="25.5" customHeight="1">
      <c r="A241" s="18" t="s">
        <v>94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11" t="s">
        <v>255</v>
      </c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8"/>
      <c r="CH241" s="18"/>
      <c r="CI241" s="18"/>
      <c r="CJ241" s="116" t="s">
        <v>229</v>
      </c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</row>
    <row r="242" spans="1:108" ht="40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12" t="s">
        <v>96</v>
      </c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8"/>
      <c r="CH242" s="18"/>
      <c r="CI242" s="18"/>
      <c r="CJ242" s="112" t="s">
        <v>95</v>
      </c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</row>
    <row r="243" spans="1:108" ht="12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</row>
  </sheetData>
  <sheetProtection/>
  <mergeCells count="808">
    <mergeCell ref="CG62:DE63"/>
    <mergeCell ref="CG64:DE64"/>
    <mergeCell ref="CG65:DE65"/>
    <mergeCell ref="CR200:DD200"/>
    <mergeCell ref="BI201:CO201"/>
    <mergeCell ref="CR201:DD201"/>
    <mergeCell ref="BI200:CO200"/>
    <mergeCell ref="BI193:CO193"/>
    <mergeCell ref="BI194:CO194"/>
    <mergeCell ref="CR191:DD191"/>
    <mergeCell ref="A201:X201"/>
    <mergeCell ref="Y201:AF201"/>
    <mergeCell ref="AG201:AK201"/>
    <mergeCell ref="A200:X200"/>
    <mergeCell ref="Y200:AF200"/>
    <mergeCell ref="AG200:AK200"/>
    <mergeCell ref="AL200:BH200"/>
    <mergeCell ref="CR196:DD196"/>
    <mergeCell ref="CR197:DD197"/>
    <mergeCell ref="BI198:CO198"/>
    <mergeCell ref="CR198:DD198"/>
    <mergeCell ref="AG198:AK198"/>
    <mergeCell ref="AL196:BH196"/>
    <mergeCell ref="AL197:BH197"/>
    <mergeCell ref="BI196:CO196"/>
    <mergeCell ref="BI197:CO197"/>
    <mergeCell ref="CR192:DD192"/>
    <mergeCell ref="CR193:DD193"/>
    <mergeCell ref="CR194:DD194"/>
    <mergeCell ref="BI189:CQ189"/>
    <mergeCell ref="CR189:DD189"/>
    <mergeCell ref="BI191:CO191"/>
    <mergeCell ref="BI192:CO192"/>
    <mergeCell ref="A194:X194"/>
    <mergeCell ref="Y194:AF194"/>
    <mergeCell ref="AG194:AK194"/>
    <mergeCell ref="AL191:BH191"/>
    <mergeCell ref="AL192:BH192"/>
    <mergeCell ref="AL193:BH193"/>
    <mergeCell ref="Y189:AF189"/>
    <mergeCell ref="AG189:AK189"/>
    <mergeCell ref="A191:X191"/>
    <mergeCell ref="A192:X192"/>
    <mergeCell ref="Y192:AF192"/>
    <mergeCell ref="AG192:AK192"/>
    <mergeCell ref="A198:X198"/>
    <mergeCell ref="A183:X183"/>
    <mergeCell ref="A185:X185"/>
    <mergeCell ref="Y185:DD185"/>
    <mergeCell ref="BI184:BT184"/>
    <mergeCell ref="BU184:DD184"/>
    <mergeCell ref="AG191:AK191"/>
    <mergeCell ref="A193:X193"/>
    <mergeCell ref="Y193:AF193"/>
    <mergeCell ref="AG193:AK193"/>
    <mergeCell ref="BU186:DD186"/>
    <mergeCell ref="BI182:BT182"/>
    <mergeCell ref="BU182:DD182"/>
    <mergeCell ref="BI183:BT183"/>
    <mergeCell ref="BU183:DD183"/>
    <mergeCell ref="BI187:BT187"/>
    <mergeCell ref="BU187:DD187"/>
    <mergeCell ref="BI186:BT186"/>
    <mergeCell ref="A186:X186"/>
    <mergeCell ref="Y186:AK186"/>
    <mergeCell ref="AL186:AV186"/>
    <mergeCell ref="AW186:BH186"/>
    <mergeCell ref="A187:X187"/>
    <mergeCell ref="Y187:AK187"/>
    <mergeCell ref="AW187:BH187"/>
    <mergeCell ref="AL187:AV187"/>
    <mergeCell ref="Y179:AK179"/>
    <mergeCell ref="AW183:BH183"/>
    <mergeCell ref="Y183:AK183"/>
    <mergeCell ref="AL183:AV183"/>
    <mergeCell ref="A184:X184"/>
    <mergeCell ref="Y184:AK184"/>
    <mergeCell ref="AL184:AV184"/>
    <mergeCell ref="AW184:BH184"/>
    <mergeCell ref="Y180:AK180"/>
    <mergeCell ref="A178:X178"/>
    <mergeCell ref="Y178:AK178"/>
    <mergeCell ref="AL178:AV178"/>
    <mergeCell ref="AW182:BH182"/>
    <mergeCell ref="AL179:AV179"/>
    <mergeCell ref="A182:X182"/>
    <mergeCell ref="Y182:AK182"/>
    <mergeCell ref="AL182:AV182"/>
    <mergeCell ref="AW178:BH178"/>
    <mergeCell ref="A179:X179"/>
    <mergeCell ref="BU176:DD177"/>
    <mergeCell ref="BI177:BT177"/>
    <mergeCell ref="BI178:BT178"/>
    <mergeCell ref="BU178:DD178"/>
    <mergeCell ref="BI176:BT176"/>
    <mergeCell ref="A177:X177"/>
    <mergeCell ref="Y177:AK177"/>
    <mergeCell ref="AL177:AV177"/>
    <mergeCell ref="AW177:BH177"/>
    <mergeCell ref="A176:X176"/>
    <mergeCell ref="BI180:BT180"/>
    <mergeCell ref="BU180:DD180"/>
    <mergeCell ref="BI179:BT179"/>
    <mergeCell ref="AW180:BH180"/>
    <mergeCell ref="A181:X181"/>
    <mergeCell ref="Y181:DD181"/>
    <mergeCell ref="A180:X180"/>
    <mergeCell ref="AW179:BH179"/>
    <mergeCell ref="BU179:DD179"/>
    <mergeCell ref="AL180:AV180"/>
    <mergeCell ref="CJ73:DD73"/>
    <mergeCell ref="AL174:AV174"/>
    <mergeCell ref="AW174:BH174"/>
    <mergeCell ref="BI174:BT174"/>
    <mergeCell ref="BU174:DD174"/>
    <mergeCell ref="BO73:CI73"/>
    <mergeCell ref="B73:AS73"/>
    <mergeCell ref="A173:DD173"/>
    <mergeCell ref="A174:X174"/>
    <mergeCell ref="Y174:AK174"/>
    <mergeCell ref="AL201:BH201"/>
    <mergeCell ref="A190:DD190"/>
    <mergeCell ref="AL189:BH189"/>
    <mergeCell ref="Y196:AF196"/>
    <mergeCell ref="Y197:AF197"/>
    <mergeCell ref="Y198:AF198"/>
    <mergeCell ref="Y191:AF191"/>
    <mergeCell ref="A189:X189"/>
    <mergeCell ref="A196:X196"/>
    <mergeCell ref="A197:X197"/>
    <mergeCell ref="A205:X205"/>
    <mergeCell ref="Y205:AK205"/>
    <mergeCell ref="A195:DD195"/>
    <mergeCell ref="AL207:AV207"/>
    <mergeCell ref="AW207:BH207"/>
    <mergeCell ref="A199:DD199"/>
    <mergeCell ref="AL205:AV205"/>
    <mergeCell ref="Y207:AK207"/>
    <mergeCell ref="AG196:AK196"/>
    <mergeCell ref="AL198:BH198"/>
    <mergeCell ref="BI206:DD206"/>
    <mergeCell ref="AL206:AV206"/>
    <mergeCell ref="Y206:AK206"/>
    <mergeCell ref="A209:X209"/>
    <mergeCell ref="Y208:AK208"/>
    <mergeCell ref="AL208:AV208"/>
    <mergeCell ref="AW208:BH208"/>
    <mergeCell ref="A207:X207"/>
    <mergeCell ref="BI211:DD211"/>
    <mergeCell ref="A208:X208"/>
    <mergeCell ref="A203:DD203"/>
    <mergeCell ref="AW205:BH205"/>
    <mergeCell ref="AW206:BH206"/>
    <mergeCell ref="Y209:AK209"/>
    <mergeCell ref="AL209:AV209"/>
    <mergeCell ref="BI205:DD205"/>
    <mergeCell ref="AW209:BH209"/>
    <mergeCell ref="A206:X206"/>
    <mergeCell ref="A212:DD212"/>
    <mergeCell ref="BI207:DD207"/>
    <mergeCell ref="BI208:DD208"/>
    <mergeCell ref="BI209:DD209"/>
    <mergeCell ref="BI210:DD210"/>
    <mergeCell ref="A211:X211"/>
    <mergeCell ref="Y211:AK211"/>
    <mergeCell ref="AL211:AV211"/>
    <mergeCell ref="AW211:BH211"/>
    <mergeCell ref="A210:X210"/>
    <mergeCell ref="Y210:AK210"/>
    <mergeCell ref="AL210:AV210"/>
    <mergeCell ref="AW210:BH210"/>
    <mergeCell ref="A175:X175"/>
    <mergeCell ref="Y175:DD175"/>
    <mergeCell ref="AL194:BH194"/>
    <mergeCell ref="Y176:AK176"/>
    <mergeCell ref="AL176:AV176"/>
    <mergeCell ref="AW176:BH176"/>
    <mergeCell ref="AG197:AK197"/>
    <mergeCell ref="BU166:DD166"/>
    <mergeCell ref="A153:DD153"/>
    <mergeCell ref="BU154:DD154"/>
    <mergeCell ref="Y155:DD155"/>
    <mergeCell ref="BI156:BT156"/>
    <mergeCell ref="A155:X155"/>
    <mergeCell ref="A156:X156"/>
    <mergeCell ref="BU156:DD156"/>
    <mergeCell ref="BU160:DD160"/>
    <mergeCell ref="BU157:DD157"/>
    <mergeCell ref="BI157:BT157"/>
    <mergeCell ref="Y156:AK156"/>
    <mergeCell ref="AL156:AV156"/>
    <mergeCell ref="AW156:BH156"/>
    <mergeCell ref="BU159:DD159"/>
    <mergeCell ref="AL160:AV160"/>
    <mergeCell ref="AW160:BH160"/>
    <mergeCell ref="BI160:BT160"/>
    <mergeCell ref="BU163:DD163"/>
    <mergeCell ref="BU164:DD164"/>
    <mergeCell ref="AL162:AV162"/>
    <mergeCell ref="AW162:BH162"/>
    <mergeCell ref="CG216:DD216"/>
    <mergeCell ref="AL169:AV169"/>
    <mergeCell ref="Y167:DD167"/>
    <mergeCell ref="AL165:AV165"/>
    <mergeCell ref="AW165:BH165"/>
    <mergeCell ref="A188:DD188"/>
    <mergeCell ref="A164:X164"/>
    <mergeCell ref="AW171:BH171"/>
    <mergeCell ref="BI169:BT169"/>
    <mergeCell ref="A214:DD214"/>
    <mergeCell ref="AW168:BH168"/>
    <mergeCell ref="A167:X167"/>
    <mergeCell ref="BI172:BT172"/>
    <mergeCell ref="BI164:BT164"/>
    <mergeCell ref="A165:X165"/>
    <mergeCell ref="BU165:DD165"/>
    <mergeCell ref="Y165:AK165"/>
    <mergeCell ref="A161:X161"/>
    <mergeCell ref="AL168:AV168"/>
    <mergeCell ref="Y161:DD161"/>
    <mergeCell ref="BU168:DD168"/>
    <mergeCell ref="BI166:BT166"/>
    <mergeCell ref="BI162:BT162"/>
    <mergeCell ref="BI163:BT163"/>
    <mergeCell ref="BU162:DD162"/>
    <mergeCell ref="A163:X163"/>
    <mergeCell ref="A159:X159"/>
    <mergeCell ref="A162:X162"/>
    <mergeCell ref="Y162:AK162"/>
    <mergeCell ref="Y157:AK157"/>
    <mergeCell ref="Y160:AK160"/>
    <mergeCell ref="AW163:BH163"/>
    <mergeCell ref="AL163:AV163"/>
    <mergeCell ref="AW157:BH157"/>
    <mergeCell ref="AL157:AV157"/>
    <mergeCell ref="A172:X172"/>
    <mergeCell ref="Y172:AK172"/>
    <mergeCell ref="AL172:AV172"/>
    <mergeCell ref="A166:X166"/>
    <mergeCell ref="Y166:AK166"/>
    <mergeCell ref="A171:X171"/>
    <mergeCell ref="A169:X169"/>
    <mergeCell ref="A168:X168"/>
    <mergeCell ref="A170:X170"/>
    <mergeCell ref="AL171:AV171"/>
    <mergeCell ref="AL164:AV164"/>
    <mergeCell ref="BU172:DD172"/>
    <mergeCell ref="AW172:BH172"/>
    <mergeCell ref="AW164:BH164"/>
    <mergeCell ref="Y171:AK171"/>
    <mergeCell ref="BI171:BT171"/>
    <mergeCell ref="AW170:BH170"/>
    <mergeCell ref="BI168:BT168"/>
    <mergeCell ref="Y168:AK168"/>
    <mergeCell ref="AW166:BH166"/>
    <mergeCell ref="BU170:DD170"/>
    <mergeCell ref="V151:DD151"/>
    <mergeCell ref="Y159:AK159"/>
    <mergeCell ref="AL159:AV159"/>
    <mergeCell ref="AW159:BH159"/>
    <mergeCell ref="Y163:AK163"/>
    <mergeCell ref="BI159:BT159"/>
    <mergeCell ref="AL166:AV166"/>
    <mergeCell ref="BI165:BT165"/>
    <mergeCell ref="Y164:AK164"/>
    <mergeCell ref="B148:BI148"/>
    <mergeCell ref="B149:BI149"/>
    <mergeCell ref="Y158:AK158"/>
    <mergeCell ref="A158:X158"/>
    <mergeCell ref="AL154:AV154"/>
    <mergeCell ref="BY145:DD145"/>
    <mergeCell ref="BJ146:BX146"/>
    <mergeCell ref="BJ145:BX145"/>
    <mergeCell ref="BI154:BT154"/>
    <mergeCell ref="BI158:BT158"/>
    <mergeCell ref="B145:BI145"/>
    <mergeCell ref="B146:BI146"/>
    <mergeCell ref="A154:X154"/>
    <mergeCell ref="Y154:AK154"/>
    <mergeCell ref="A160:X160"/>
    <mergeCell ref="AL158:AV158"/>
    <mergeCell ref="AW158:BH158"/>
    <mergeCell ref="A157:X157"/>
    <mergeCell ref="AW154:BH154"/>
    <mergeCell ref="B147:BI147"/>
    <mergeCell ref="BY149:DD149"/>
    <mergeCell ref="BJ147:BX147"/>
    <mergeCell ref="BY147:DD147"/>
    <mergeCell ref="BJ148:BX148"/>
    <mergeCell ref="BY148:DD148"/>
    <mergeCell ref="BJ149:BX149"/>
    <mergeCell ref="BJ141:BX141"/>
    <mergeCell ref="BY141:DD141"/>
    <mergeCell ref="BY146:DD146"/>
    <mergeCell ref="B143:BI143"/>
    <mergeCell ref="BJ143:BX143"/>
    <mergeCell ref="BY143:DD143"/>
    <mergeCell ref="B144:BI144"/>
    <mergeCell ref="BJ144:BX144"/>
    <mergeCell ref="BY144:DD144"/>
    <mergeCell ref="B142:BI142"/>
    <mergeCell ref="B133:Y133"/>
    <mergeCell ref="Z133:AL133"/>
    <mergeCell ref="BJ142:BX142"/>
    <mergeCell ref="BY142:DD142"/>
    <mergeCell ref="AO136:BJ136"/>
    <mergeCell ref="AN137:BJ137"/>
    <mergeCell ref="A139:DD139"/>
    <mergeCell ref="CG133:CR133"/>
    <mergeCell ref="CS133:DD133"/>
    <mergeCell ref="A141:BI141"/>
    <mergeCell ref="CG131:CR132"/>
    <mergeCell ref="BV131:CF132"/>
    <mergeCell ref="CG130:CR130"/>
    <mergeCell ref="BV133:CF133"/>
    <mergeCell ref="AM133:AW133"/>
    <mergeCell ref="AX133:BI133"/>
    <mergeCell ref="BJ133:BU133"/>
    <mergeCell ref="AM131:AW132"/>
    <mergeCell ref="BJ131:BU132"/>
    <mergeCell ref="B131:Y131"/>
    <mergeCell ref="B130:Y130"/>
    <mergeCell ref="Z130:AL130"/>
    <mergeCell ref="AM130:AW130"/>
    <mergeCell ref="AX130:BI130"/>
    <mergeCell ref="BJ130:BU130"/>
    <mergeCell ref="CG126:CR127"/>
    <mergeCell ref="CS126:DD127"/>
    <mergeCell ref="B128:Y128"/>
    <mergeCell ref="Z128:AL128"/>
    <mergeCell ref="AM128:AW128"/>
    <mergeCell ref="B132:Y132"/>
    <mergeCell ref="Z131:AL132"/>
    <mergeCell ref="B129:Y129"/>
    <mergeCell ref="Z129:AL129"/>
    <mergeCell ref="AM129:AW129"/>
    <mergeCell ref="B126:Y126"/>
    <mergeCell ref="AM126:AW127"/>
    <mergeCell ref="AX129:BI129"/>
    <mergeCell ref="AX126:BI127"/>
    <mergeCell ref="BJ126:BU127"/>
    <mergeCell ref="BJ128:BU128"/>
    <mergeCell ref="AX128:BI128"/>
    <mergeCell ref="CG123:CR123"/>
    <mergeCell ref="CG122:CR122"/>
    <mergeCell ref="CS130:DD130"/>
    <mergeCell ref="BV128:CF128"/>
    <mergeCell ref="BJ129:BU129"/>
    <mergeCell ref="BV129:CF129"/>
    <mergeCell ref="BV130:CF130"/>
    <mergeCell ref="CS128:DD128"/>
    <mergeCell ref="CG129:CR129"/>
    <mergeCell ref="CS129:DD129"/>
    <mergeCell ref="Z121:AL121"/>
    <mergeCell ref="Z122:AL122"/>
    <mergeCell ref="BV125:CF125"/>
    <mergeCell ref="CS114:DD115"/>
    <mergeCell ref="CS123:DD123"/>
    <mergeCell ref="AX125:BI125"/>
    <mergeCell ref="BJ120:BU120"/>
    <mergeCell ref="BV122:CF122"/>
    <mergeCell ref="CG125:CR125"/>
    <mergeCell ref="BV123:CF123"/>
    <mergeCell ref="Z123:AL123"/>
    <mergeCell ref="AM123:AW123"/>
    <mergeCell ref="BJ123:BU123"/>
    <mergeCell ref="B127:Y127"/>
    <mergeCell ref="Z127:AL127"/>
    <mergeCell ref="Z126:AL126"/>
    <mergeCell ref="B124:Y124"/>
    <mergeCell ref="B125:Y125"/>
    <mergeCell ref="Z125:AL125"/>
    <mergeCell ref="AM125:AW125"/>
    <mergeCell ref="AM122:AW122"/>
    <mergeCell ref="BV124:CF124"/>
    <mergeCell ref="B123:Y123"/>
    <mergeCell ref="BJ121:BU121"/>
    <mergeCell ref="BV121:CF121"/>
    <mergeCell ref="AM121:AW121"/>
    <mergeCell ref="BJ124:BU124"/>
    <mergeCell ref="BJ122:BU122"/>
    <mergeCell ref="B122:Y122"/>
    <mergeCell ref="B121:Y121"/>
    <mergeCell ref="Z120:AL120"/>
    <mergeCell ref="AM120:AW120"/>
    <mergeCell ref="AX120:BI120"/>
    <mergeCell ref="BV120:CF120"/>
    <mergeCell ref="AX121:BI121"/>
    <mergeCell ref="CG114:CR115"/>
    <mergeCell ref="CG121:CR121"/>
    <mergeCell ref="CG119:CR119"/>
    <mergeCell ref="CG116:CR116"/>
    <mergeCell ref="CG120:CR120"/>
    <mergeCell ref="AM96:AW96"/>
    <mergeCell ref="AX96:BI96"/>
    <mergeCell ref="CS118:DD118"/>
    <mergeCell ref="B219:BI219"/>
    <mergeCell ref="A216:BI216"/>
    <mergeCell ref="BJ216:CF216"/>
    <mergeCell ref="B118:Y118"/>
    <mergeCell ref="Z118:AL118"/>
    <mergeCell ref="AM118:AW118"/>
    <mergeCell ref="AX118:BI118"/>
    <mergeCell ref="B95:Y95"/>
    <mergeCell ref="Z95:AL95"/>
    <mergeCell ref="B96:Y96"/>
    <mergeCell ref="Z96:AL96"/>
    <mergeCell ref="B94:Y94"/>
    <mergeCell ref="BV90:DD90"/>
    <mergeCell ref="AM91:AW92"/>
    <mergeCell ref="AX91:BU91"/>
    <mergeCell ref="BV91:CF92"/>
    <mergeCell ref="CG91:DD91"/>
    <mergeCell ref="AX92:BI92"/>
    <mergeCell ref="BJ92:BU92"/>
    <mergeCell ref="B93:Y93"/>
    <mergeCell ref="Z93:AL93"/>
    <mergeCell ref="B97:Y97"/>
    <mergeCell ref="Z98:AL98"/>
    <mergeCell ref="AM98:AW98"/>
    <mergeCell ref="AX98:BI98"/>
    <mergeCell ref="B98:Y98"/>
    <mergeCell ref="Z97:AL97"/>
    <mergeCell ref="AM97:AW97"/>
    <mergeCell ref="AX97:BI97"/>
    <mergeCell ref="BJ96:BU96"/>
    <mergeCell ref="BV96:CF96"/>
    <mergeCell ref="BV97:CF97"/>
    <mergeCell ref="CS97:DD97"/>
    <mergeCell ref="CG96:CR96"/>
    <mergeCell ref="CG97:CR97"/>
    <mergeCell ref="CS96:DD96"/>
    <mergeCell ref="BJ97:BU97"/>
    <mergeCell ref="BJ95:BU95"/>
    <mergeCell ref="CS94:DD94"/>
    <mergeCell ref="CG92:CR92"/>
    <mergeCell ref="CS92:DD92"/>
    <mergeCell ref="CG95:CR95"/>
    <mergeCell ref="CS95:DD95"/>
    <mergeCell ref="CS93:DD93"/>
    <mergeCell ref="BV95:CF95"/>
    <mergeCell ref="CG93:CR93"/>
    <mergeCell ref="BV93:CF93"/>
    <mergeCell ref="CG94:CR94"/>
    <mergeCell ref="BV94:CF94"/>
    <mergeCell ref="AH79:BC79"/>
    <mergeCell ref="AG80:BC80"/>
    <mergeCell ref="A82:DD82"/>
    <mergeCell ref="A84:DD84"/>
    <mergeCell ref="AM90:BU90"/>
    <mergeCell ref="Z94:AL94"/>
    <mergeCell ref="AM94:AW94"/>
    <mergeCell ref="AX94:BI94"/>
    <mergeCell ref="BJ93:BU93"/>
    <mergeCell ref="BJ94:BU94"/>
    <mergeCell ref="Z90:AL92"/>
    <mergeCell ref="AM93:AW93"/>
    <mergeCell ref="AX93:BI93"/>
    <mergeCell ref="CS99:DD99"/>
    <mergeCell ref="AM99:AW99"/>
    <mergeCell ref="AX99:BI99"/>
    <mergeCell ref="AX95:BI95"/>
    <mergeCell ref="CG98:CR98"/>
    <mergeCell ref="O35:DD35"/>
    <mergeCell ref="A37:DD37"/>
    <mergeCell ref="A40:DD40"/>
    <mergeCell ref="BH60:CF60"/>
    <mergeCell ref="AI51:BC51"/>
    <mergeCell ref="A46:DD46"/>
    <mergeCell ref="A45:DD45"/>
    <mergeCell ref="A50:AH50"/>
    <mergeCell ref="BY53:DD53"/>
    <mergeCell ref="BD51:BX51"/>
    <mergeCell ref="A86:W86"/>
    <mergeCell ref="A90:Y92"/>
    <mergeCell ref="AG25:CA26"/>
    <mergeCell ref="A12:DD12"/>
    <mergeCell ref="CD16:CM16"/>
    <mergeCell ref="AG18:AH18"/>
    <mergeCell ref="CO17:DD19"/>
    <mergeCell ref="AM18:AN18"/>
    <mergeCell ref="AO18:BH18"/>
    <mergeCell ref="AI18:AL18"/>
    <mergeCell ref="CB13:CF13"/>
    <mergeCell ref="AG23:CA24"/>
    <mergeCell ref="BP2:DD2"/>
    <mergeCell ref="BP5:CD5"/>
    <mergeCell ref="CF5:DD5"/>
    <mergeCell ref="A8:X8"/>
    <mergeCell ref="A2:AO2"/>
    <mergeCell ref="BP3:DD4"/>
    <mergeCell ref="A3:AO4"/>
    <mergeCell ref="Q5:AO5"/>
    <mergeCell ref="A7:X7"/>
    <mergeCell ref="A5:O5"/>
    <mergeCell ref="N31:DD31"/>
    <mergeCell ref="CO25:DD26"/>
    <mergeCell ref="CO27:DD27"/>
    <mergeCell ref="CS101:DD101"/>
    <mergeCell ref="BO69:CI69"/>
    <mergeCell ref="CJ69:DD69"/>
    <mergeCell ref="BO70:CI70"/>
    <mergeCell ref="CJ70:DD70"/>
    <mergeCell ref="B74:AS74"/>
    <mergeCell ref="AT74:BN74"/>
    <mergeCell ref="A44:DD44"/>
    <mergeCell ref="BY55:DD55"/>
    <mergeCell ref="A67:DD67"/>
    <mergeCell ref="B101:Y101"/>
    <mergeCell ref="Z101:AL101"/>
    <mergeCell ref="BJ101:BU101"/>
    <mergeCell ref="BV101:CF101"/>
    <mergeCell ref="Z99:AL99"/>
    <mergeCell ref="AT71:BN71"/>
    <mergeCell ref="BD55:BX55"/>
    <mergeCell ref="CJ71:DD71"/>
    <mergeCell ref="B71:AS71"/>
    <mergeCell ref="AI60:BG60"/>
    <mergeCell ref="AT69:BN69"/>
    <mergeCell ref="AT70:BN70"/>
    <mergeCell ref="B70:AS70"/>
    <mergeCell ref="A59:AH60"/>
    <mergeCell ref="A69:AS69"/>
    <mergeCell ref="B99:Y99"/>
    <mergeCell ref="CG100:CR100"/>
    <mergeCell ref="CJ74:DD74"/>
    <mergeCell ref="CS100:DD100"/>
    <mergeCell ref="BO74:CI74"/>
    <mergeCell ref="B75:AS75"/>
    <mergeCell ref="AT75:BN75"/>
    <mergeCell ref="BO75:CI75"/>
    <mergeCell ref="CJ75:DD75"/>
    <mergeCell ref="CS98:DD98"/>
    <mergeCell ref="A85:DD85"/>
    <mergeCell ref="AI55:BC55"/>
    <mergeCell ref="B65:AH65"/>
    <mergeCell ref="AI65:BG65"/>
    <mergeCell ref="BH65:CF65"/>
    <mergeCell ref="AT73:BN73"/>
    <mergeCell ref="BO71:CI71"/>
    <mergeCell ref="BH62:CF63"/>
    <mergeCell ref="B62:AH62"/>
    <mergeCell ref="BH64:CF64"/>
    <mergeCell ref="CG101:CR101"/>
    <mergeCell ref="BJ100:BU100"/>
    <mergeCell ref="BV100:CF100"/>
    <mergeCell ref="AM101:AW101"/>
    <mergeCell ref="AX101:BI101"/>
    <mergeCell ref="B100:Y100"/>
    <mergeCell ref="Z100:AL100"/>
    <mergeCell ref="AM100:AW100"/>
    <mergeCell ref="AX100:BI100"/>
    <mergeCell ref="CG99:CR99"/>
    <mergeCell ref="BJ99:BU99"/>
    <mergeCell ref="BJ98:BU98"/>
    <mergeCell ref="BV98:CF98"/>
    <mergeCell ref="BV99:CF99"/>
    <mergeCell ref="A43:DD43"/>
    <mergeCell ref="A88:DD88"/>
    <mergeCell ref="BY54:DD54"/>
    <mergeCell ref="BD54:BX54"/>
    <mergeCell ref="BY52:DD52"/>
    <mergeCell ref="Z103:AL103"/>
    <mergeCell ref="AM103:AW103"/>
    <mergeCell ref="AX103:BI103"/>
    <mergeCell ref="CG102:CR102"/>
    <mergeCell ref="AM102:AW102"/>
    <mergeCell ref="BV102:CF102"/>
    <mergeCell ref="BV103:CF103"/>
    <mergeCell ref="BJ102:BU102"/>
    <mergeCell ref="CO20:DD22"/>
    <mergeCell ref="CO23:DD24"/>
    <mergeCell ref="B51:AH51"/>
    <mergeCell ref="AI50:BC50"/>
    <mergeCell ref="BD50:BX50"/>
    <mergeCell ref="BY50:DD50"/>
    <mergeCell ref="A41:DD41"/>
    <mergeCell ref="BY51:DD51"/>
    <mergeCell ref="A47:DD47"/>
    <mergeCell ref="A42:DD42"/>
    <mergeCell ref="BD52:BX53"/>
    <mergeCell ref="B52:AH52"/>
    <mergeCell ref="B53:AH53"/>
    <mergeCell ref="CG60:DD60"/>
    <mergeCell ref="AI61:BG61"/>
    <mergeCell ref="B55:AH55"/>
    <mergeCell ref="BH61:CF61"/>
    <mergeCell ref="AI59:DD59"/>
    <mergeCell ref="B61:AH61"/>
    <mergeCell ref="CG61:DE61"/>
    <mergeCell ref="Z108:AL108"/>
    <mergeCell ref="CG108:CR108"/>
    <mergeCell ref="CS107:DD107"/>
    <mergeCell ref="BJ103:BU103"/>
    <mergeCell ref="Z102:AL102"/>
    <mergeCell ref="CS103:DD103"/>
    <mergeCell ref="CG106:CR106"/>
    <mergeCell ref="CG103:CR103"/>
    <mergeCell ref="CS102:DD102"/>
    <mergeCell ref="CG105:CR105"/>
    <mergeCell ref="CS105:DD105"/>
    <mergeCell ref="CG104:CR104"/>
    <mergeCell ref="CS104:DD104"/>
    <mergeCell ref="B102:Y102"/>
    <mergeCell ref="AM105:AW105"/>
    <mergeCell ref="B103:Y103"/>
    <mergeCell ref="Z105:AL105"/>
    <mergeCell ref="Z104:AL104"/>
    <mergeCell ref="AM104:AW104"/>
    <mergeCell ref="B104:Y104"/>
    <mergeCell ref="BV107:CF107"/>
    <mergeCell ref="CG107:CR107"/>
    <mergeCell ref="BV104:CF104"/>
    <mergeCell ref="AX105:BI105"/>
    <mergeCell ref="BJ105:BU105"/>
    <mergeCell ref="BV105:CF105"/>
    <mergeCell ref="AX104:BI104"/>
    <mergeCell ref="BJ104:BU104"/>
    <mergeCell ref="Z106:AL106"/>
    <mergeCell ref="AM106:AW106"/>
    <mergeCell ref="BV106:CF106"/>
    <mergeCell ref="AX102:BI102"/>
    <mergeCell ref="AM113:AW113"/>
    <mergeCell ref="AX113:BI113"/>
    <mergeCell ref="BJ113:BU113"/>
    <mergeCell ref="AX106:BI106"/>
    <mergeCell ref="BJ106:BU106"/>
    <mergeCell ref="AX112:BI112"/>
    <mergeCell ref="A6:O6"/>
    <mergeCell ref="B64:AH64"/>
    <mergeCell ref="AI64:BG64"/>
    <mergeCell ref="Q6:AO6"/>
    <mergeCell ref="B63:AH63"/>
    <mergeCell ref="AI62:BG63"/>
    <mergeCell ref="B54:AH54"/>
    <mergeCell ref="AI52:BC53"/>
    <mergeCell ref="AI54:BC54"/>
    <mergeCell ref="AG20:CA22"/>
    <mergeCell ref="BP6:CD6"/>
    <mergeCell ref="CF6:DD6"/>
    <mergeCell ref="BI18:BL18"/>
    <mergeCell ref="BM18:BP18"/>
    <mergeCell ref="BP7:CM7"/>
    <mergeCell ref="CO15:DD15"/>
    <mergeCell ref="CO16:DD16"/>
    <mergeCell ref="BP8:CM8"/>
    <mergeCell ref="A10:DD10"/>
    <mergeCell ref="A11:DD11"/>
    <mergeCell ref="CG218:DD218"/>
    <mergeCell ref="BJ221:CF221"/>
    <mergeCell ref="BV126:CF127"/>
    <mergeCell ref="BV111:CF111"/>
    <mergeCell ref="CG217:DD217"/>
    <mergeCell ref="BJ218:CF218"/>
    <mergeCell ref="BJ217:CF217"/>
    <mergeCell ref="CS113:DD113"/>
    <mergeCell ref="BV113:CF113"/>
    <mergeCell ref="CG220:DD220"/>
    <mergeCell ref="CJ242:DD242"/>
    <mergeCell ref="P242:CF242"/>
    <mergeCell ref="G136:AN136"/>
    <mergeCell ref="AS238:BQ238"/>
    <mergeCell ref="BU235:DD235"/>
    <mergeCell ref="CG225:DD225"/>
    <mergeCell ref="BZ229:DD229"/>
    <mergeCell ref="B218:BI218"/>
    <mergeCell ref="BU158:DD158"/>
    <mergeCell ref="CG219:DD219"/>
    <mergeCell ref="CG221:DD221"/>
    <mergeCell ref="BJ220:CF220"/>
    <mergeCell ref="BZ231:DD231"/>
    <mergeCell ref="B231:BY231"/>
    <mergeCell ref="B229:BY229"/>
    <mergeCell ref="BZ228:DD228"/>
    <mergeCell ref="CG226:DD226"/>
    <mergeCell ref="BJ226:CF226"/>
    <mergeCell ref="B230:BY230"/>
    <mergeCell ref="BZ230:DD230"/>
    <mergeCell ref="BJ219:CF219"/>
    <mergeCell ref="CG223:DD223"/>
    <mergeCell ref="A226:BI226"/>
    <mergeCell ref="A228:BY228"/>
    <mergeCell ref="CG224:DD224"/>
    <mergeCell ref="B222:BI222"/>
    <mergeCell ref="BJ222:CF222"/>
    <mergeCell ref="CG222:DD222"/>
    <mergeCell ref="B221:BI221"/>
    <mergeCell ref="B220:BI220"/>
    <mergeCell ref="AM117:AW117"/>
    <mergeCell ref="AX131:BI132"/>
    <mergeCell ref="AX122:BI123"/>
    <mergeCell ref="B120:Y120"/>
    <mergeCell ref="AX117:BI117"/>
    <mergeCell ref="Z117:AL117"/>
    <mergeCell ref="B117:Y117"/>
    <mergeCell ref="Z119:AL119"/>
    <mergeCell ref="AM119:AW119"/>
    <mergeCell ref="Z124:AL124"/>
    <mergeCell ref="B116:Y116"/>
    <mergeCell ref="B112:Y112"/>
    <mergeCell ref="BJ114:BU115"/>
    <mergeCell ref="Z112:AL112"/>
    <mergeCell ref="AM112:AW112"/>
    <mergeCell ref="B111:Y111"/>
    <mergeCell ref="AM116:AW116"/>
    <mergeCell ref="AX116:BI116"/>
    <mergeCell ref="B115:Y115"/>
    <mergeCell ref="B114:Y114"/>
    <mergeCell ref="P241:CF241"/>
    <mergeCell ref="BU234:DD234"/>
    <mergeCell ref="AS239:BQ239"/>
    <mergeCell ref="BZ232:DD232"/>
    <mergeCell ref="CJ241:DD241"/>
    <mergeCell ref="AS235:BQ235"/>
    <mergeCell ref="B232:BY232"/>
    <mergeCell ref="BU239:DD239"/>
    <mergeCell ref="AS234:BQ234"/>
    <mergeCell ref="BU238:DD238"/>
    <mergeCell ref="Z114:AL114"/>
    <mergeCell ref="B217:BI217"/>
    <mergeCell ref="B119:Y119"/>
    <mergeCell ref="B223:BI223"/>
    <mergeCell ref="BJ116:BU116"/>
    <mergeCell ref="Z116:AL116"/>
    <mergeCell ref="BJ117:BU117"/>
    <mergeCell ref="BJ118:BU118"/>
    <mergeCell ref="Y170:AK170"/>
    <mergeCell ref="AL170:AV170"/>
    <mergeCell ref="B106:Y106"/>
    <mergeCell ref="B105:Y105"/>
    <mergeCell ref="BV117:CF117"/>
    <mergeCell ref="BV114:CF115"/>
    <mergeCell ref="Z115:AL115"/>
    <mergeCell ref="AX114:BI115"/>
    <mergeCell ref="AM114:AW115"/>
    <mergeCell ref="BJ111:BU111"/>
    <mergeCell ref="Z111:AL111"/>
    <mergeCell ref="B108:Y108"/>
    <mergeCell ref="BO72:CI72"/>
    <mergeCell ref="CG111:CR111"/>
    <mergeCell ref="B107:Y107"/>
    <mergeCell ref="Z110:AL110"/>
    <mergeCell ref="AM109:AW110"/>
    <mergeCell ref="B72:AS72"/>
    <mergeCell ref="AT72:BN72"/>
    <mergeCell ref="AM95:AW95"/>
    <mergeCell ref="BJ107:BU107"/>
    <mergeCell ref="Z107:AL107"/>
    <mergeCell ref="CS106:DD106"/>
    <mergeCell ref="BV109:CF110"/>
    <mergeCell ref="BJ223:CF223"/>
    <mergeCell ref="B225:BI225"/>
    <mergeCell ref="BJ225:CF225"/>
    <mergeCell ref="BJ224:CF224"/>
    <mergeCell ref="B224:BI224"/>
    <mergeCell ref="AM107:AW107"/>
    <mergeCell ref="Y169:AK169"/>
    <mergeCell ref="BJ119:BU119"/>
    <mergeCell ref="CG109:CR110"/>
    <mergeCell ref="CJ72:DD72"/>
    <mergeCell ref="AX107:BI107"/>
    <mergeCell ref="CS110:DD110"/>
    <mergeCell ref="CS108:DD108"/>
    <mergeCell ref="BV108:CF108"/>
    <mergeCell ref="BJ108:BU108"/>
    <mergeCell ref="BJ109:BU109"/>
    <mergeCell ref="CS109:DD109"/>
    <mergeCell ref="BJ110:BU110"/>
    <mergeCell ref="BV118:CF118"/>
    <mergeCell ref="BJ112:BU112"/>
    <mergeCell ref="CS111:DD111"/>
    <mergeCell ref="BV112:CF112"/>
    <mergeCell ref="BV116:CF116"/>
    <mergeCell ref="CS116:DD116"/>
    <mergeCell ref="CS117:DD117"/>
    <mergeCell ref="CG112:CR112"/>
    <mergeCell ref="CG118:CR118"/>
    <mergeCell ref="CS112:DD112"/>
    <mergeCell ref="B113:Y113"/>
    <mergeCell ref="Z113:AL113"/>
    <mergeCell ref="AX108:BI108"/>
    <mergeCell ref="AX109:BI110"/>
    <mergeCell ref="B109:Y109"/>
    <mergeCell ref="Z109:AL109"/>
    <mergeCell ref="B110:Y110"/>
    <mergeCell ref="AM108:AW108"/>
    <mergeCell ref="AM111:AW111"/>
    <mergeCell ref="AX111:BI111"/>
    <mergeCell ref="CG124:CR124"/>
    <mergeCell ref="CS124:DD124"/>
    <mergeCell ref="CG113:CR113"/>
    <mergeCell ref="BU171:DD171"/>
    <mergeCell ref="BI170:BT170"/>
    <mergeCell ref="CS119:DD119"/>
    <mergeCell ref="CS122:DD122"/>
    <mergeCell ref="CS121:DD121"/>
    <mergeCell ref="CS131:DD132"/>
    <mergeCell ref="BV119:CF119"/>
    <mergeCell ref="CS125:DD125"/>
    <mergeCell ref="CS120:DD120"/>
    <mergeCell ref="CG117:CR117"/>
    <mergeCell ref="CG128:CR128"/>
    <mergeCell ref="AW169:BH169"/>
    <mergeCell ref="BU169:DD169"/>
    <mergeCell ref="AX119:BI119"/>
    <mergeCell ref="AM124:AW124"/>
    <mergeCell ref="AX124:BI124"/>
    <mergeCell ref="BJ125:BU125"/>
  </mergeCells>
  <printOptions/>
  <pageMargins left="0.5905511811023623" right="0.3937007874015748" top="0.5905511811023623" bottom="0.5905511811023623" header="0" footer="0"/>
  <pageSetup fitToHeight="1" fitToWidth="1" horizontalDpi="600" verticalDpi="600" orientation="portrait" paperSize="9" scale="10" r:id="rId1"/>
  <headerFooter alignWithMargins="0">
    <oddHeader>&amp;C&amp;P</oddHeader>
  </headerFooter>
  <rowBreaks count="7" manualBreakCount="7">
    <brk id="36" max="107" man="1"/>
    <brk id="66" max="107" man="1"/>
    <brk id="87" max="107" man="1"/>
    <brk id="105" max="107" man="1"/>
    <brk id="138" max="107" man="1"/>
    <brk id="187" max="107" man="1"/>
    <brk id="21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С.М. Салимова</cp:lastModifiedBy>
  <cp:lastPrinted>2016-03-04T09:13:21Z</cp:lastPrinted>
  <dcterms:created xsi:type="dcterms:W3CDTF">2010-05-19T10:50:44Z</dcterms:created>
  <dcterms:modified xsi:type="dcterms:W3CDTF">2016-03-04T09:14:39Z</dcterms:modified>
  <cp:category/>
  <cp:version/>
  <cp:contentType/>
  <cp:contentStatus/>
</cp:coreProperties>
</file>